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https://massgov.sharepoint.com/sites/HPC-Share-GFS/HPCALLSTAFF/Website/2023 RPO Website Update/"/>
    </mc:Choice>
  </mc:AlternateContent>
  <xr:revisionPtr revIDLastSave="0" documentId="8_{93285D28-F422-461B-B917-A318888E0B34}" xr6:coauthVersionLast="47" xr6:coauthVersionMax="47" xr10:uidLastSave="{00000000-0000-0000-0000-000000000000}"/>
  <bookViews>
    <workbookView xWindow="-120" yWindow="-120" windowWidth="29040" windowHeight="15840" firstSheet="6" activeTab="6" xr2:uid="{51DBB678-3BB6-40CD-BA7B-7D9D21168697}"/>
  </bookViews>
  <sheets>
    <sheet name="Background Information" sheetId="1" r:id="rId1"/>
    <sheet name="Corporate Affiliations" sheetId="2" r:id="rId2"/>
    <sheet name="Contracting Affiliations" sheetId="3" r:id="rId3"/>
    <sheet name="Contracting Entity" sheetId="4" r:id="rId4"/>
    <sheet name="RPO-65" sheetId="5" r:id="rId5"/>
    <sheet name="RPO-65A" sheetId="6" r:id="rId6"/>
    <sheet name="Facilities File" sheetId="7" r:id="rId7"/>
    <sheet name="Clinical Affiliations" sheetId="8" r:id="rId8"/>
    <sheet name="Payer Mix" sheetId="9" r:id="rId9"/>
  </sheets>
  <definedNames>
    <definedName name="_xlnm._FilterDatabase" localSheetId="7" hidden="1">'Clinical Affiliations'!$A$2:$L$2</definedName>
    <definedName name="_xlnm._FilterDatabase" localSheetId="3" hidden="1">'Contracting Entity'!$A$2:$L$2</definedName>
    <definedName name="_xlnm._FilterDatabase" localSheetId="1" hidden="1">'Corporate Affiliations'!$A$2:$Q$2</definedName>
    <definedName name="_xlnm._FilterDatabase" localSheetId="6" hidden="1">'Facilities File'!$A$2:$T$2</definedName>
    <definedName name="_xlnm._FilterDatabase" localSheetId="4" hidden="1">'RPO-65'!$A$1:$K$207</definedName>
    <definedName name="_xlnm._FilterDatabase" localSheetId="5" hidden="1">'RPO-65A'!$A$1:$M$1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9" l="1"/>
  <c r="O60" i="9"/>
  <c r="O59" i="9"/>
  <c r="O58" i="9"/>
  <c r="O57" i="9"/>
  <c r="O56" i="9"/>
  <c r="O55" i="9"/>
  <c r="O54" i="9"/>
  <c r="O53" i="9"/>
  <c r="M53" i="9"/>
  <c r="D53" i="9"/>
  <c r="O52" i="9"/>
  <c r="O51" i="9"/>
  <c r="O50" i="9"/>
  <c r="O49" i="9"/>
  <c r="O48" i="9"/>
  <c r="O47" i="9"/>
  <c r="O46" i="9"/>
  <c r="O45" i="9"/>
  <c r="O44" i="9"/>
  <c r="O43" i="9"/>
  <c r="O42" i="9"/>
  <c r="O41" i="9"/>
  <c r="O40" i="9"/>
  <c r="O38" i="9"/>
  <c r="O37" i="9"/>
  <c r="O36" i="9"/>
  <c r="O35" i="9"/>
  <c r="O34" i="9"/>
  <c r="O33" i="9"/>
  <c r="O32" i="9"/>
  <c r="O31" i="9"/>
  <c r="O30" i="9"/>
  <c r="O29" i="9"/>
  <c r="O28" i="9"/>
  <c r="O27" i="9"/>
  <c r="O25" i="9"/>
  <c r="O24" i="9"/>
  <c r="H23" i="9"/>
  <c r="G23" i="9"/>
  <c r="O23" i="9"/>
  <c r="F23" i="9"/>
  <c r="D23" i="9"/>
  <c r="C23" i="9"/>
  <c r="O22" i="9"/>
  <c r="O21" i="9"/>
  <c r="O20" i="9"/>
  <c r="D19" i="9"/>
  <c r="O19" i="9"/>
  <c r="O18" i="9"/>
  <c r="O17" i="9"/>
  <c r="O16" i="9"/>
  <c r="O15" i="9"/>
  <c r="O14" i="9"/>
  <c r="O13" i="9"/>
  <c r="O12" i="9"/>
  <c r="N12" i="9"/>
  <c r="M12" i="9"/>
  <c r="L12" i="9"/>
  <c r="K12" i="9"/>
  <c r="H12" i="9"/>
  <c r="D12" i="9"/>
  <c r="O11" i="9"/>
  <c r="O10" i="9"/>
  <c r="O9" i="9"/>
  <c r="O8" i="9"/>
  <c r="O7" i="9"/>
  <c r="L7" i="9"/>
  <c r="O6" i="9"/>
  <c r="O5" i="9"/>
  <c r="D4" i="9"/>
  <c r="C4" i="9"/>
  <c r="O3" i="9"/>
</calcChain>
</file>

<file path=xl/sharedStrings.xml><?xml version="1.0" encoding="utf-8"?>
<sst xmlns="http://schemas.openxmlformats.org/spreadsheetml/2006/main" count="50923" uniqueCount="6052">
  <si>
    <t>RPO-01</t>
  </si>
  <si>
    <t>RPO-02</t>
  </si>
  <si>
    <t>RPO-03</t>
  </si>
  <si>
    <t>RPO-04</t>
  </si>
  <si>
    <t>RPO-05</t>
  </si>
  <si>
    <t>RPO-06</t>
  </si>
  <si>
    <t>RPO-07</t>
  </si>
  <si>
    <t>RPO-08</t>
  </si>
  <si>
    <t>RPO-09</t>
  </si>
  <si>
    <t>RPO-10</t>
  </si>
  <si>
    <t>RPO-11</t>
  </si>
  <si>
    <t>RPO-31</t>
  </si>
  <si>
    <t>RPO-32</t>
  </si>
  <si>
    <t>RPO-33</t>
  </si>
  <si>
    <t>RPO-34</t>
  </si>
  <si>
    <t>RPO-35</t>
  </si>
  <si>
    <t>RPO-36</t>
  </si>
  <si>
    <t>RPO-37</t>
  </si>
  <si>
    <t>RPO-38</t>
  </si>
  <si>
    <t>RPO-39</t>
  </si>
  <si>
    <t>RPO-40</t>
  </si>
  <si>
    <t>RPO-41</t>
  </si>
  <si>
    <t>RPO-42</t>
  </si>
  <si>
    <t>Legal Name of Registering Provider Organization</t>
  </si>
  <si>
    <t>Doing Business As (D/B/A) or Alternate Name(s) of Registering Provider Organization</t>
  </si>
  <si>
    <t>Address Line 1</t>
  </si>
  <si>
    <t>Address Line 2</t>
  </si>
  <si>
    <t>Address Line 3</t>
  </si>
  <si>
    <t>City</t>
  </si>
  <si>
    <t>State</t>
  </si>
  <si>
    <t>Zip Code</t>
  </si>
  <si>
    <t>Zip+4 Code</t>
  </si>
  <si>
    <t>Phone Number</t>
  </si>
  <si>
    <t>Web Address</t>
  </si>
  <si>
    <t>Registering Provider Organization Employer Identification Number (EIN)</t>
  </si>
  <si>
    <t>Registering Provider Organization Tax-Exempt Status</t>
  </si>
  <si>
    <t>Registering Provider Organization’s Corporate Parent</t>
  </si>
  <si>
    <t>Description of Registering Provider Organization and its Corporate Affiliates</t>
  </si>
  <si>
    <t>Registration Threshold: Net Patient Service Revenue</t>
  </si>
  <si>
    <t>Registration Threshold: Patient Panel</t>
  </si>
  <si>
    <t>Registration Threshold: Risk-Bearing Provider Organization</t>
  </si>
  <si>
    <t>Intent to File Abbreviated Application</t>
  </si>
  <si>
    <t>Legal Name of Third-Party Contracting Entity(ies)</t>
  </si>
  <si>
    <t>Description of Community Advisory Boards</t>
  </si>
  <si>
    <t>Governance Filing Requirements</t>
  </si>
  <si>
    <t>Applicable Files</t>
  </si>
  <si>
    <t>Atrius Health, Inc.</t>
  </si>
  <si>
    <t>Harvard Vanguard Medical Associates; Weymouth MRI; Dedham Medical Associates; Granite Medical Group; PMG Physician Associates</t>
  </si>
  <si>
    <t>275 Grove Street</t>
  </si>
  <si>
    <t>Suite 3-300</t>
  </si>
  <si>
    <t>N/A</t>
  </si>
  <si>
    <t>Newton</t>
  </si>
  <si>
    <t>MA</t>
  </si>
  <si>
    <t>02466</t>
  </si>
  <si>
    <t>2274</t>
  </si>
  <si>
    <t>617-559-8000</t>
  </si>
  <si>
    <t>www.atriushealth.org</t>
  </si>
  <si>
    <t>04-3397450</t>
  </si>
  <si>
    <t>Yes</t>
  </si>
  <si>
    <t>Atrius Health, an innovative nonprofit healthcare leader, delivers an effective system of connected care for more than 705,000 adult and pediatric patients at 30 medical practice locations in eastern Massachusetts. Atrius Health’s 660 physicians and primary care providers, work in close collaboration with hospital partners, community specialists and skilled nursing. Our vision is to transform care to improve lives. Atrius Health provides high-quality, patient-centered, coordinated, cost effective care to every patient we serve. By establishing a solid foundation of shared decision making, understanding and trust with each of its patients, Atrius Health enhances their health and enriches their lives. Learn more at www.atriushealth.org</t>
  </si>
  <si>
    <t>No</t>
  </si>
  <si>
    <t/>
  </si>
  <si>
    <t>Atrius Health has one community advisory board.</t>
  </si>
  <si>
    <t>The Provider Organization named in RPO-01 and each of its corporate affiliates is in compliance with all applicable registration and filing requirements for the Corporations Division of the Office of the Secretary of the Commonwealth of Massachusetts and the Non-profit/Charities Division of the Office of the Attorney General of Massachusetts.</t>
  </si>
  <si>
    <t>My organization does not have any reportable Contracting Affiliations; My organization does not have any reportable Clinical Affiliations.</t>
  </si>
  <si>
    <t>Berkshire Health Systems, Inc.</t>
  </si>
  <si>
    <t>725 North Street</t>
  </si>
  <si>
    <t>Pittsfield</t>
  </si>
  <si>
    <t>01201</t>
  </si>
  <si>
    <t>4100</t>
  </si>
  <si>
    <t>413-447-2735</t>
  </si>
  <si>
    <t>www.berkshirehealthsystems.org</t>
  </si>
  <si>
    <t>04-2442944</t>
  </si>
  <si>
    <t>Berkshire Health Systems, Inc. is a fully integrated system that seeks to provide the highest-value care to the residents of Berkshire County and surrounding communities. Berkshire Health Systems, Inc. is comprised of 1 acute care hospital with a rehabilitation unit, psychiatric unit, 2 renal dialysis units, a visiting nurses association, and a Hospice , 1 critial access hospital, a network of outpatient physicians, and a management company. Berkshire Health Systems, Inc is also affiliated with many nursing homes within Massachusetts. Berkshire Health System, Inc. provides clinically integrated care through its population health management programs supported by its shared Electronic Medical Record system.</t>
  </si>
  <si>
    <t>The purpose of this council is for patients and family members to advise the hospital on matters including, but not limited to, patient and provider relationships, 
institutional review boards, quality improvement initiatives and patient education on safety and quality matters to the extent allowed by state and federal law. This a State mandated initiative overseen by the Department of Public Health.  All acute, chronic and long term care hospitals in Massachusetts were required to establish a PFAC by October 1, 2010.</t>
  </si>
  <si>
    <t>My organization submits annual financial statements to CHIA pursuant to 957 CMR 9.00 and is not required to submit them separately to the MA-RPO program.</t>
  </si>
  <si>
    <t>BMC Health System, Inc.</t>
  </si>
  <si>
    <t>One Boston Medical Center Place</t>
  </si>
  <si>
    <t>Boston</t>
  </si>
  <si>
    <t>02118</t>
  </si>
  <si>
    <t>2908</t>
  </si>
  <si>
    <t>617-638-7901</t>
  </si>
  <si>
    <t>www.bmc.org</t>
  </si>
  <si>
    <t>46-3556853</t>
  </si>
  <si>
    <t>BMC Health System, Inc. is a nonprofit, tax exempt corporation that oversees the operation of Boston Medical Center Corporation (BMC), Boston Medical Center Health Plan, Inc. (BMCHP), and various affiliates and associated services. BMC Health System, Inc., is the sole corporate member of both BMC and BMCHP.
BMC operates the largest safety net hospital in New England and is the largest and busiest provider of trauma and emergency services in New England.  Together with its System affiliates and community health center partners, BMC provides primary, specialty, and tertiary care to vulnerable populations in the Boston area.
Faculty Practice Foundation, Inc., which conducts business under the name “Boston University Medical Group,” is a nonprofit, tax exempt corporation whose corporate members are BMC and Boston University. BU Medical Group is the sole corporate member of 15 of BMC's 22 faculty practice plan corporations (one of those, Boston University Surgical Associates, Inc. (“BUSA”), is the sole corporate member of the 7 faculty practice plan corporations for surgical subspecialities). BU Medical Group coordinates the delivery of managed care services by the faculty practice plans, promotes an integrated system of delivery to meet the community's health care needs, and supports the research, education, and teaching activities of BMC and the BU School of Medicine. Approximately 850 physicians are members of BU Medical Group.
Boston University Affiliated Physicians, Inc. (BUAP) is a nonprofit, tax exempt corporation that employs physicians in Boston, Massachusetts, to provide health care services, perform medical and clinical research, and provide health and medical education programs. BMC is BUAP’s sole corporate member.
BMC Integrated Care Services, Inc. (BMCICS) was organized to negotiate and enter into third-party payor contracts and programs with government and commercial payers. BMCICS contracts primarily on behalf of BU Medical Group physicians, BUAP, and certain community health centers. BMCICS is a nonprofit, tax exempt corporation and its sole corporate member is BMC. 
BMC Health System also includes other various corporate affiliates as noted on BMC’s Corporate Organizational chart.</t>
  </si>
  <si>
    <t>Boston Medical Center's Patient Family Advisory Council seeks to meet Boston Medical Center's mission of providing “Exceptional Care. Without Exception” through enhanced partnership between patients, families, caregivers and staff.  The goals of the Patient Family Advisory Council are to offer insight and recommendations for improving patient quality, safety and satisfaction; develop cultural awareness bi-directionally; improve healthcare outcomes through patient centered care; enhance communication between patients and providers; and improve outreach to patients in their communities.
The Boston Medical Center Patient Family Advisory Council serves as the Patient Family Advisory Committee for Boston Accountable Care Organization. In this capacity, the Patient Family Advisory Council  provides assistance to the Boston Accountable Care Organization Board in fulfilling its responsibilities to ensure representation of the interests of ACO’s patients and caregivers. The ACO related responsibilities of Patient Family Advisory Council include, but are not limited to: i. Appointing a consumer representative to the Boston Accountable Care Organization Board of Directors; and ii. Recommending consumer representatives to the other committees.</t>
  </si>
  <si>
    <t>My organization does not have any reportable Clinical Affiliations; My organization submits annual financial statements to CHIA pursuant to 957 CMR 9.00 and is not required to submit them separately to the MA-RPO program.</t>
  </si>
  <si>
    <t>Charles River Medical Associates, P.C.</t>
  </si>
  <si>
    <t>600 Worcester Rd</t>
  </si>
  <si>
    <t>#303</t>
  </si>
  <si>
    <t>Framingham</t>
  </si>
  <si>
    <t>01702</t>
  </si>
  <si>
    <t>5316</t>
  </si>
  <si>
    <t>508-626-7437</t>
  </si>
  <si>
    <t>www.charlesrivermed.com</t>
  </si>
  <si>
    <t>04-3260427</t>
  </si>
  <si>
    <t>Multi-specialty physician practice</t>
  </si>
  <si>
    <t>Partners Community Physicians Organization, inc</t>
  </si>
  <si>
    <t>My organization does not have any community advisory boards</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</si>
  <si>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t>
  </si>
  <si>
    <t>Community Care Cooperative, Inc.</t>
  </si>
  <si>
    <t>75 Federal Street, 7th Floor</t>
  </si>
  <si>
    <t>02110</t>
  </si>
  <si>
    <t>2003</t>
  </si>
  <si>
    <t>866-676-9226</t>
  </si>
  <si>
    <t>www.c3aco.org</t>
  </si>
  <si>
    <t>81-3005904</t>
  </si>
  <si>
    <t>Community Care Cooperative is 501c3 founded by health centers and contracted to serve as an ACO in the MassHealth ACO Program.</t>
  </si>
  <si>
    <t>C3 has a Patient and Family Advisory Council or PFAC to ensure the views of MassHealth members we serve are represented in decision-making.</t>
  </si>
  <si>
    <t>My organization does not own or control any licensed Facilities, directly or indirectly; My organization does not have any reportable Clinical Affiliations; My organization does not have any corporate affiliates for which it is required to complete a Payer Mix File.</t>
  </si>
  <si>
    <t>Quest Diagnostics Incorporated</t>
  </si>
  <si>
    <t>500 Plaza Drive</t>
  </si>
  <si>
    <t>Secaucus</t>
  </si>
  <si>
    <t>NJ</t>
  </si>
  <si>
    <t>07094</t>
  </si>
  <si>
    <t>3619</t>
  </si>
  <si>
    <t>973-520-2700</t>
  </si>
  <si>
    <t>www.questdiagnostics.com</t>
  </si>
  <si>
    <t>16-1387862</t>
  </si>
  <si>
    <t>None</t>
  </si>
  <si>
    <t>Quest Diagnostics empowers people to take action to improve health outcomes. Derived from the world's largest database of clinical lab results, our diagnostic insights reveal new avenues to identify and treat disease, inspire healthy behaviors and improve health care management. Quest Diagnostics annually serves one in three adult Americans and half the physicians and hospitals in the United States, and our nearly 50,000 employees understand that, in the right hands and with the right context, our diagnostic insights can inspire actions that transform lives.</t>
  </si>
  <si>
    <t>South Shore Health System, Inc.</t>
  </si>
  <si>
    <t>55 Fogg Road</t>
  </si>
  <si>
    <t>South Weymouth</t>
  </si>
  <si>
    <t>02190</t>
  </si>
  <si>
    <t>2432</t>
  </si>
  <si>
    <t>781-624-8000</t>
  </si>
  <si>
    <t>www.southshorehealth.org</t>
  </si>
  <si>
    <t>04-2105926</t>
  </si>
  <si>
    <t>Hospital System Parent Entity</t>
  </si>
  <si>
    <t>I have attached a document named 2018 Patient Family Advisory Council Annual Report</t>
  </si>
  <si>
    <t>Tenet Healthcare Corporation</t>
  </si>
  <si>
    <t>Corporate Office</t>
  </si>
  <si>
    <t>14201 Dallas Parkway</t>
  </si>
  <si>
    <t>Dallas</t>
  </si>
  <si>
    <t>TX</t>
  </si>
  <si>
    <t>75254</t>
  </si>
  <si>
    <t>2916</t>
  </si>
  <si>
    <t>469-893-2200</t>
  </si>
  <si>
    <t>www.tenethealth.com</t>
  </si>
  <si>
    <t>95-2557091</t>
  </si>
  <si>
    <t>Publicly Traded Holding Company</t>
  </si>
  <si>
    <t>1) Saint Vincent Hospital operates the Saint Vincent Hospital Patient and Family Advisory Council (PFAC)
2) MetroWest Medical Center operates the MetroWest Medical Center Patient and Family Advisory Council (PFAC)
Annual reports are filed with the AGO</t>
  </si>
  <si>
    <t>My organization does not have any reportable Contracting Affiliations.</t>
  </si>
  <si>
    <t>UMass Memorial Health Care, Inc.</t>
  </si>
  <si>
    <t>UMass Memorial Health</t>
  </si>
  <si>
    <t>365 Plantation Street</t>
  </si>
  <si>
    <t>Worcester</t>
  </si>
  <si>
    <t>01605</t>
  </si>
  <si>
    <t>2397</t>
  </si>
  <si>
    <t>508-334-1000</t>
  </si>
  <si>
    <t>https://www.ummhealth.org/</t>
  </si>
  <si>
    <t>04-3358566</t>
  </si>
  <si>
    <t>UMass Memorial Health Care, Inc. is the largest health care system in Central Massachusetts with more than 12,000 employees and 1,600 physicians, many of whom are members of UMass Memorial Medical Group.  Our comprehensive system includes three hospitals (as of 1/1/2021), including the nationally recognized UMass Memorial Medical Center and Children's Medical Center - the only children's hospital in Central Massachusetts and Community Healthlink, our community based behavioral provider.  We also have a variety of clinical arrangements with eight community hospitals in the region, providing a variety of services including e-ICU and specialist services on a contractual basis.  We have seven hospital based primary and family health centers, three rehabilitation facilities, 80 office based community practice sites and a number of affiliated urgent care centers.  Altogether, our physicians and care providers have three million patient encounters every year.   UMass Memorial is widely recognized for the highest quality care in the region, in large part because of our skilled and compassionate medical staff.  The majority of our physicians are board certified and many are fellowship trained in subspecialty areas.  Thus, they are sought after for their expertise in the most cutting-edge medical treatments and best practices.  Our system includes over 500 primary care internal medicine, pediatric and family medicine providers, and  specialists who are nationally acclaimed for their work in areas such as: cardiology, orthopedics, oncology, diabetes and endocrinology, newborn and pediatric intensive care, high risk maternal fetal medicine, reproductive health and women's services, trauma care, pre-hospital emergency services, psychiatric and behavioral health services, home health and hospice services and specialized surgical services including cardiothoracic colorectal surgery, cosmetic and reconstructive surgery, craniofacial surgery, urologic surgery, urogynecologic surgery and general surgery.</t>
  </si>
  <si>
    <t>All of the UMass Memorial Health Care hospitals have Patient &amp; Family Advisory Councils.  The Patient and Family Advisory Councils (PFAC) works to assess and improve the quality, safety and experience of patients, their families and visitors. PFAC members are patients or family members who represent the diverse communities served by UMass Memorial Health Care's hospitals. They work in partnership with hospital leaders to bring the patient and family perspective to "care and caring" at UMass Memorial.</t>
  </si>
  <si>
    <t>UnitedHealth Group, Inc.</t>
  </si>
  <si>
    <t>9900 Bren Road East</t>
  </si>
  <si>
    <t>Minnetonka</t>
  </si>
  <si>
    <t>MN</t>
  </si>
  <si>
    <t>55343</t>
  </si>
  <si>
    <t>9900</t>
  </si>
  <si>
    <t>800-328-5979</t>
  </si>
  <si>
    <t>http://unitedhealthgroup.com</t>
  </si>
  <si>
    <t>41-1321939</t>
  </si>
  <si>
    <t>UnitedHealth Group, Inc. (UHG) is a global healthcare services organization. UHG operates two primary lines of business - healthcare benefits through UnitedHealthcare, and healthcare services, including patient care delivery, through Optum.</t>
  </si>
  <si>
    <t>Universal Health Services, Inc.</t>
  </si>
  <si>
    <t>Universal Health Services</t>
  </si>
  <si>
    <t>367 South Gulph Road</t>
  </si>
  <si>
    <t>King of Prussia</t>
  </si>
  <si>
    <t>PA</t>
  </si>
  <si>
    <t>19406</t>
  </si>
  <si>
    <t>3121</t>
  </si>
  <si>
    <t>610-768-3300</t>
  </si>
  <si>
    <t>www.uhsinc.com</t>
  </si>
  <si>
    <t>23-2077891</t>
  </si>
  <si>
    <t>The organization is a Delaware-based company and one of the largest hospital management companies in the nation.  The organization operates 350 inpatient facilities and 37 outpatient and other facilities, including 26 acute care hospitals, 324 behavioral health facilities and 9 free-standing emergency departments in 37 states, the District of Columbia, Puerto Rico, and the United Kingdom.  UHS is the ultimate parent organization for several Massachusetts behavioral health hospitals and outpatient centers.</t>
  </si>
  <si>
    <t>My organization does not have any reportable Contracting Affiliations; My organization does not have any reportable Clinical Affiliations; My organization does not have any corporate affiliates for which it is required to complete a Payer Mix File.</t>
  </si>
  <si>
    <t>Valley Health Systems, Inc.</t>
  </si>
  <si>
    <t>20 Hospital Drive</t>
  </si>
  <si>
    <t>Holyoke</t>
  </si>
  <si>
    <t>01040</t>
  </si>
  <si>
    <t>6604</t>
  </si>
  <si>
    <t>413-534-2567</t>
  </si>
  <si>
    <t>www.holyokehealth.com</t>
  </si>
  <si>
    <t>04-2103583</t>
  </si>
  <si>
    <t>Health system encompassing hospital, physician practices, VNA and behavioral health</t>
  </si>
  <si>
    <t>Holyoke Medical Center has established a Patient and Family Advisory Council to help patients and their families provide communication among themselves and the hospital staff, and doctors involved in providing their care. Patients and their families will be included in discussions regarding the policies, programs and services designed to make a patient's experience at the Medical Center satisfying. The council also strives to provide a venue through which patients and their families offer input into the development of community education programs.</t>
  </si>
  <si>
    <t>Baystate Health, Inc.</t>
  </si>
  <si>
    <t>759 Chestnut Street</t>
  </si>
  <si>
    <t>Springfield</t>
  </si>
  <si>
    <t>01199</t>
  </si>
  <si>
    <t>1001</t>
  </si>
  <si>
    <t>413-794-0000</t>
  </si>
  <si>
    <t>www.baystatehealth.com</t>
  </si>
  <si>
    <t>04-2105941</t>
  </si>
  <si>
    <t>Based in western Massachusetts, Baystate Health is a not-for-profit, multi-institutional, integrated health care organization serving over 750,000 people throughout western New England. Baystate Health is comprised of 4 acute care hospitals; Baystate Medical Practices which employs primary care &amp; multi-specialty providers; VNA and hospice. Baystate Health’s mission is to improve the health of the people in our community every day, with quality and compassion.</t>
  </si>
  <si>
    <t>Information on Baystate Health Community Benefits can be found at https://www.baystatehealth.org/about-us/community-programs/community-benefits/community-health-needs-assessment
Information on Baystate Health's Patient and Family Advisory Councils can be found at https://www.baystatehealth.org/about-us/community-programs/health-initiatives/patient-family-advisory-council</t>
  </si>
  <si>
    <t>The Boston Health Care for the Homeless Program, Inc.</t>
  </si>
  <si>
    <t>McInnis Health Group</t>
  </si>
  <si>
    <t>780 Albany Street</t>
  </si>
  <si>
    <t>2755</t>
  </si>
  <si>
    <t>857-654-1000</t>
  </si>
  <si>
    <t>http://www.bhchp.org</t>
  </si>
  <si>
    <t>04-3160480</t>
  </si>
  <si>
    <t>Boston Health Care for the Homeless Program ensures unconditionally equitable and dignified access to the highest quality health care for all individuals and families experiencing homelessness in our community. BHCHP represents physicians in contracting with Carriers or Third-party Administrators for the payment of health care services.</t>
  </si>
  <si>
    <t>Boston Accountable Care Organization, Inc.</t>
  </si>
  <si>
    <t>The BHCHP Consumer Advisory Board (CAB) represents all consumers who receive services from the program.This diverse group of people served by BHCHP meets monthly and is responsible for developing and assisting in implementing BHCHP’s advocacy agenda, as well as for providing feedback on programs and policies. The Chief Executive Officer, Chief Operating Officer and other members of senior management regularly attend CAB meetings. Several CAB members also serve on the BHCHP Board of Directors. The CAB has been effective both in ensuring strong and stable governance as well as significant consumer involvement in setting priorities and providing timely input on a wide variety of questions and issues.</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</si>
  <si>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</si>
  <si>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Cape Cod Healthcare, Inc.</t>
  </si>
  <si>
    <t>88 Lewis Bay Road</t>
  </si>
  <si>
    <t>Hyannis</t>
  </si>
  <si>
    <t>02601</t>
  </si>
  <si>
    <t>5210</t>
  </si>
  <si>
    <t>508-862-5000</t>
  </si>
  <si>
    <t>http://www.capecodhealth.org</t>
  </si>
  <si>
    <t>22-2600704</t>
  </si>
  <si>
    <t>Cape Cod Healthcare is an integrated health system that provides services to residents and visitors of Cape Cod and surrounding areas.  The system is comprised of two acute care hospitals, urgent care and ambulatory health centers, homecare and hospice services, skilled nursing/rehab, primary and specialty physicians, laboratory and other services. </t>
  </si>
  <si>
    <t>Steward Health Care Network, Inc.</t>
  </si>
  <si>
    <t>Community Health Committee - The Cape Cod Healthcare Community Health Committee provides strategic oversight to the Community Benefits program as a designated subcommittee of the Board of Trustees. The Committee is comprised of members who work in public health organizations, community-based organizations, community advocacy groups and county government, as well as two current members of the CCHC Board of Trustees. The Committee develops and recommends policies to the Cape Cod Healthcare Board of Trustees regarding Community Benefits programs, sets priorities, awards priority grant funding, and advises on community health issues and initiatives.
Patient and Family Advisory Council - The Cape Cod Hospital Patient and Family Advisory Council (PFAC) works with members of the hospital staff to provide valuable feedback and personal insights on their patient care experience.  PFAC members provide feedback about the needs and experience of patients and families served by Cape Cod Hospital, help evaluate existing programs, forms and patient materials, have input on new hospital programs,  and help to make the hospital more user friendly.  Members also provide patient/family insight into planning for new facilities and renovations.  PFAC members collaborate with hospital staff by serving on various hospital committees and work groups to bring the patient/family perspective to hospital operations.  The Patient &amp; Family Advisory Council members reflect the diverse experiences of patients and families who use our hospital and services.
Professional / Medical Advisory Committee of the VNA - The Professional / Medical Advisory Committee of the Visiting Nurse Association of Cape Cod, Inc., is a Committee appointed by the Board of Trustees to act in an advisory capacity to the program.   The Committee is comprised of a group of professional personnel representing various disciplines, including at least one licensed physician, one registered nurse, and with appropriate representation from other professional disciplines, and a consumer.   The committee establishes and annually reviews the agency’s policies governing the scope of services, medical supervision, plans of care, clinical records, personnel qualifications and program evaluation. At least one member of the group is neither an owner nor an employee of the agency. The group of professional personnel meets frequently to advise the agency on professional issues, to participate in the evaluation of the agency’s program, and to assist the agency in maintaining liaison with other health care providers in the community and in the agency’s community information program.</t>
  </si>
  <si>
    <t>My organization does not have any reportable Contracting Affiliations; 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</si>
  <si>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CentMass Association of Physicians, Inc.</t>
  </si>
  <si>
    <t>48 Nelson Street</t>
  </si>
  <si>
    <t>Leominster</t>
  </si>
  <si>
    <t>01453</t>
  </si>
  <si>
    <t>2205</t>
  </si>
  <si>
    <t>978-751-8966</t>
  </si>
  <si>
    <t>www.capdoctors.com</t>
  </si>
  <si>
    <t>04-3092883</t>
  </si>
  <si>
    <t>CentMass Association of Physicians (CAP) is a 180 member Independent Physicians Association (IPA) organized under Chapter 180 as a taxable membership corporation and established in 1994.   CAP’s mission is to empower physicians in shaping their own future amidst a complex and changing healthcare environment with a continuous commitment to provide high quality cost-effective care.</t>
  </si>
  <si>
    <t>UMass Memorial Health Care</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</si>
  <si>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</si>
  <si>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East Boston Neighborhood Health Center Corporation</t>
  </si>
  <si>
    <t>10 Gove Street</t>
  </si>
  <si>
    <t>East Boston</t>
  </si>
  <si>
    <t>02128</t>
  </si>
  <si>
    <t>1920</t>
  </si>
  <si>
    <t>617 568 4570</t>
  </si>
  <si>
    <t>http://www.ebnhc.org/</t>
  </si>
  <si>
    <t>23-7425849</t>
  </si>
  <si>
    <t>The East Boston Neighborhood Health Center Corporation (EBNHC), is a nonprofit, 501(c)(3) corporation, federally qualified community health center and satellite of the Boston Medical Center. EBNHC's licensure by the state Department of Public Health is through the Boston Medical Center. EBNHC provides primary care, specialty, and senior care services to all residents of its service area without regard to their ability to pay.</t>
  </si>
  <si>
    <t>BMC Integrated Care Services, Inc.</t>
  </si>
  <si>
    <t>Encompass Health Corporation</t>
  </si>
  <si>
    <t>9001 Liberty Parkway</t>
  </si>
  <si>
    <t>Birmingham</t>
  </si>
  <si>
    <t>AL</t>
  </si>
  <si>
    <t>35242</t>
  </si>
  <si>
    <t>7509</t>
  </si>
  <si>
    <t>205-967-7116</t>
  </si>
  <si>
    <t>www.encompasshealth.com</t>
  </si>
  <si>
    <t>63-0860407</t>
  </si>
  <si>
    <t>Corporate Parent</t>
  </si>
  <si>
    <t>Fairlawn Rehabilitation Hospital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Fairlawn Rehabilitation Hospital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Fairlawn Rehabilitation Hospital will experience many benefits including the transformation of the Hospital’s culture toward patient-centered care, the strengthening of the Hospital’s community relations and the opportunity to learn more about our patients’ primary concerns.  The Council, which meets at least six times annually, is proud that 70% of its membership consists of patients or former patients or family members who are representative of the community served by the Hospital.  
Encompass Health Rehabilitation Hospital of Western Massachusetts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Western Massachusetts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Western Massachusetts will experience many benefits including the transformation of the Hospital’s culture toward patient-centered care, the strengthening of the Hospital’s community relations and the opportunity to learn more about our patients’ primary concerns.  The Council, which meets on a quarterly basis, is proud that 70% of its membership consists of patients or former patients or family members who are representative of the community served by the Hospital.
Encompass Health Rehabilitation Hospital of New England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New England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New England will experience many benefits including the transformation of the Hospital’s culture toward patient-centered care, the strengthening of the Hospital’s community relations and the opportunity to learn more about our patients’ primary concerns.  The PFAC assisted in the creation of a new FAQ sheet for new admits and has offered assistance in improving patient satisfaction, while participating in activities related to patient safety risks, prevention of infection and falls, hand-washing initiatives and overall safety.  The Council, which meets on a quarterly basis, is proud that 54% of its membership consists of patients or former patients or family members who are representative of the community served by the Hospital.
Encompass Health Rehabilitation Hospital of Braintree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Braintree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Braintree will experience many benefits including the transformation of the Hospital’s culture toward patient-centered care, the strengthening of the Hospital’s community relations and the opportunity to learn more about our patients’ primary concerns.  The PFAC has focused on the successful recruitment of three new PFAC members, discharge satisfaction scores and opportunities for improvement, and the inclusion of a PFAC recruitment flyer in each Wellness Information and Tools for Health (WITH) Book.  The WITH book is a tool provided to all inpatients.  The Council, which meets on a quarterly basis, is proud that 100% of its membership consists of patients or former patients or family members who are representative of the community served by the Hospital.</t>
  </si>
  <si>
    <t>Hallmark Health IPA, Inc.</t>
  </si>
  <si>
    <t>170 Governors Ave.</t>
  </si>
  <si>
    <t>Medford</t>
  </si>
  <si>
    <t>02155</t>
  </si>
  <si>
    <t>1643</t>
  </si>
  <si>
    <t>781-338-7715</t>
  </si>
  <si>
    <t>http://melrosewakefield.org/</t>
  </si>
  <si>
    <t>04-2987568</t>
  </si>
  <si>
    <t>Independent Provider Association (IPA)</t>
  </si>
  <si>
    <t>New England Quality Care Alliance</t>
  </si>
  <si>
    <t>High Point Treatment Center, Inc.</t>
  </si>
  <si>
    <t>High Point</t>
  </si>
  <si>
    <t>72 Kilburn Street</t>
  </si>
  <si>
    <t>New Bedford</t>
  </si>
  <si>
    <t>02740</t>
  </si>
  <si>
    <t>7327</t>
  </si>
  <si>
    <t>508-997-0475</t>
  </si>
  <si>
    <t>www.hptc.org</t>
  </si>
  <si>
    <t>04-3357938</t>
  </si>
  <si>
    <t>High Point Treatment Center, Inc. is a nonprofit organization with a mission to prevent and treat chemical dependency and provide therapeutic services for mental health issues.  Our goal is to help an individual achieve personal change and accept responsibility toward an improved quality of life.</t>
  </si>
  <si>
    <t>New England Orthopedic Surgeons, Inc</t>
  </si>
  <si>
    <t>300 Birnie Avenue, Suite 201</t>
  </si>
  <si>
    <t>01107</t>
  </si>
  <si>
    <t>1121</t>
  </si>
  <si>
    <t>413-233-1100</t>
  </si>
  <si>
    <t>www.neortho.com</t>
  </si>
  <si>
    <t>04-2521996</t>
  </si>
  <si>
    <t>Physician Partnership Private Practice</t>
  </si>
  <si>
    <t>Baycare Health Partners, Inc</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</si>
  <si>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t>
  </si>
  <si>
    <t>Southcoast Health System, Inc.</t>
  </si>
  <si>
    <t>Southcoast Health</t>
  </si>
  <si>
    <t>101 Page Street</t>
  </si>
  <si>
    <t>3464</t>
  </si>
  <si>
    <t>508-973-1515</t>
  </si>
  <si>
    <t>http://www.southcoast.org</t>
  </si>
  <si>
    <t>04-2794625</t>
  </si>
  <si>
    <t>Southcoast Health System, Inc. (“Southcoast”) is a Massachusetts non-profit corporation that oversees and coordinates a series of affiliated corporations that provide a broad range of health care and related services to the communities of southeastern Massachusetts and adjoining communities in Rhode Island.  Southcoast and its controlled affiliates as referenced in the organizational chart, are collectively referred to as Southcoast Health.  Southcoast Health System, Inc. is the sole corporate member of the Southcoast Hospitals Group and the sole corporate member or sole shareholder of all other Southcoast affiliates. Southcoast’s purpose is to improve the health and welfare of the community, and it is operated exclusively for the benefit of its charitable affiliates. Southcoast and its Board of Trustees have system-wide responsibility for strategic planning, financial operations, and network development.</t>
  </si>
  <si>
    <t>The relevant information is available through the AGO.</t>
  </si>
  <si>
    <t>Upham's Corner Health Committee, Inc.</t>
  </si>
  <si>
    <t>Upham's Corner Health Center</t>
  </si>
  <si>
    <t>500 Columbia Road</t>
  </si>
  <si>
    <t>Dorchester</t>
  </si>
  <si>
    <t>02125</t>
  </si>
  <si>
    <t>2322</t>
  </si>
  <si>
    <t>617-287-8000</t>
  </si>
  <si>
    <t>uphamscornerhealthcenter.org</t>
  </si>
  <si>
    <t>23-7211732</t>
  </si>
  <si>
    <t>Upham's Corner Health Committee, Inc. is a nonprofit organization incorporated under chapter 180 of the Laws of Massachusetts.  The health center provides comprehensive community health care including: primary and specialty care, behavioral health, addiction services, social services, WIC, home care, and a Program of All-inclusive Care for the Elderly. Its corporate affiliate, Columbia Medical Group, is an inactive entity.</t>
  </si>
  <si>
    <t>Boston Medical Center Corporation</t>
  </si>
  <si>
    <t>The corporate members of the Upham's Corner Health Committee, Inc. are patients and community residents, and they meet 4 or 5 times a year to review public health program plans, and they elect the Board of Directors of UCHC Inc. Minutes are maintained for the member's meetings.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</si>
  <si>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t>
  </si>
  <si>
    <t>Wellforce Inc</t>
  </si>
  <si>
    <t>800 District Ave Suite 520</t>
  </si>
  <si>
    <t>Burlington</t>
  </si>
  <si>
    <t>01803</t>
  </si>
  <si>
    <t>5056</t>
  </si>
  <si>
    <t>978-937-6000</t>
  </si>
  <si>
    <t>wellforce.org</t>
  </si>
  <si>
    <t>47-2250732</t>
  </si>
  <si>
    <t>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t>
  </si>
  <si>
    <t>The Lowell General Hospital Patient and Family Council (PFAC)  is composed of volunteer patient and family advisers, as well as clinicians and administrators. Its purpose is to strengthen collaboration between patients and family members and the health care team and enhance our ability to deliver the highest standard of safe, comprehensive and compassionate health care.
These Councils can offer insight and recommendations for improving quality, service, safety, access, education, patient and family satisfaction and loyalty.
Tufts Medical Center Patient and Family Advisory Council 
Beginning in the fall of 2010, Tufts Medical Center started incorporating the patient and family care experience into all aspects of care and services. Six patients and/or family members have been selected to participate in our inaugural council with four Tufts Medical Center staff members. They represent all areas of care and our patient demographics.
Our Patient and Family Advisory Council takes the viewpoints of patients and families and directly influences the planning, delivery, and evaluation of health care. The goal is to achieve the best outcomes for patients through a closer, more mutual, shared relationship between the health care professionals and patient and families.
Asian Health Initiative Advisory Committee
In response to the health needs of the Chinatown community, Tufts Medical Center, in consultation with the South Cove/Chinatown Neighborhood Council, established the Asian Health Initiative (AHI) and its advisory committee in 1995.  The AHI identifies public health issues of particular prevalence or concern to the local Asian community and seeks to work collaboratively with local community-based organizations to help address those health issues in a culturally and linguistically appropriate setting.
The advisory committee determined the most effective way to address the major health needs in the Chinatown community included the merging of two different sets of funds, creating a larger pool of money available to community health programs. This allowed more flexibility for community agencies in determining areas of focus to improve the health status of the Asian-American new immigrant community and to increase access to quality health care.
Dorchester Health Initiative Advisory Committee
Tufts Medical Center established the Dorchester Health Initiative (DHI) to address health issues disproportionately affecting residents of the various Dorchester neighborhoods. Through the DHI, Tufts Medical Center provides grant funding to innovative programs addressing the priority health needs of the Dorchester community identified with the assistance of the DHI Advisory Committee, comprised of community stakeholders with experience in serving the needs of Dorchester residents.</t>
  </si>
  <si>
    <t>Acton Medical Associates, P.C.</t>
  </si>
  <si>
    <t>321 Main Street</t>
  </si>
  <si>
    <t>Acton</t>
  </si>
  <si>
    <t>01720</t>
  </si>
  <si>
    <t>3718</t>
  </si>
  <si>
    <t>978-635-8800</t>
  </si>
  <si>
    <t>www.actonmedical.com</t>
  </si>
  <si>
    <t>04-3038356</t>
  </si>
  <si>
    <t>Acton Medical Associates, P.C. is a multi-specialty primary care group practice whose mission is to provide high quality, cost effective medical care to residents of Acton, Littleton, Harvard, Hudson and the surrounding communities.  There are 10 pediatricians and 18 internists currently practicing at one or more of Acton Medical's four clinical locations. Acton Medical has been certified by NCQA as a Level III Patient Centered Medical Home.</t>
  </si>
  <si>
    <t>My organization does not have any reportable Contracting Affiliations; My organization does not own or control any licensed Facilities, directly or indirectly; My organization does not have any reportable Clinical Affiliations.</t>
  </si>
  <si>
    <t>Affiliated Pediatric Practices, L.L.C.</t>
  </si>
  <si>
    <t>APP</t>
  </si>
  <si>
    <t>980-990 Washington Street, Suite 126</t>
  </si>
  <si>
    <t>Dedham</t>
  </si>
  <si>
    <t>02026</t>
  </si>
  <si>
    <t>6731</t>
  </si>
  <si>
    <t>781-429-0009</t>
  </si>
  <si>
    <t>affiliatedpediatrics.com</t>
  </si>
  <si>
    <t>04-3306156</t>
  </si>
  <si>
    <t>MassGeneral Brigham Community Physicians Organization</t>
  </si>
  <si>
    <t>An affiliation of primary care pediatric practices located in Eastern Massachusetts.  Each affiliated practice is a member.  Affiliated Pediatric Practices serves to bring primary care pediatric practices together to work on quality improvement, patient experience, and contract performance measures so that practices are able to remain financially independent.</t>
  </si>
  <si>
    <t>APP has a Parent Advisory Council which consists of parents from our practices as well as practice providers and staff.  The Council acts to review and discuss APP's activities and to provide advice from the viewpoint of patients and families.  The Board meets three times annually.</t>
  </si>
  <si>
    <t>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</si>
  <si>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Beth Israel Lahey Health, Inc.</t>
  </si>
  <si>
    <t>20 University Road</t>
  </si>
  <si>
    <t>Suite 700</t>
  </si>
  <si>
    <t>Cambridge</t>
  </si>
  <si>
    <t>02138</t>
  </si>
  <si>
    <t>5820</t>
  </si>
  <si>
    <t>617-278-8800</t>
  </si>
  <si>
    <t>https://www.bilh.org/</t>
  </si>
  <si>
    <t>83-2671600</t>
  </si>
  <si>
    <t>Beth Israel Lahey Health, Inc. is fully integrated system of care anchored by three academic medical centers and teaching hospitals, a market-leading orthopedic hospital, and a full continuum of services spanning primary and specialty care, community acute care, ambulatory care, behavioral health, and home health.</t>
  </si>
  <si>
    <t>The Beth Israel Lahey Health, Inc.’s Community Benefits Committee is responsible for identifying and implementing system strategies to prioritize and address identified community needs across BILH and its Affiliates.  While incorporating system strategies and priorities, each Affiliate operates a Community Benefits Program overseen by the hospital Board of Trustees and guided by a Community Benefits Advisory Committee. The Community Benefits Advisory Committee liaises and engages with the community, advises the hospital on emerging needs and assists the hospital in designing programs and fulfilling its community mission. BILH Hospitals include Lahey Hospital and Medical Center, Mount Auburn Hospital, New England Baptist, Winchester Hospital, Anna Jaques Hospital, Beverly, Addison Gilbert and Bay Ridge Hospitals, Beth Israel Deaconess Hospital–Milton, Beth Israel Deaconess Medical Center, Beth Israel Deaconess Hospital–Needham, Beth Israel Deaconess Hospital–Plymouth, and New England Baptist Hospital.</t>
  </si>
  <si>
    <t>Cambridge Public Health Commission</t>
  </si>
  <si>
    <t>Cambridge Health Alliance  (CHA)</t>
  </si>
  <si>
    <t>1493 Cambridge Street</t>
  </si>
  <si>
    <t>02139</t>
  </si>
  <si>
    <t>1047</t>
  </si>
  <si>
    <t>617-665-1000</t>
  </si>
  <si>
    <t>www.challiance.org</t>
  </si>
  <si>
    <t>04-3320571</t>
  </si>
  <si>
    <t>Cambridge Public Health Commission D/B/A Cambridge Health Alliance (CHA) is a public instrumentality and the sole corporate member of CHA General Services, Inc., Cambridge Health Alliance Physicians Organization, Inc. (CHAPO), and CHA Management Services, Inc., Cambridge Health Alliance Foundation, Inc. and Institute for Community Health, Inc., each of which is a non-profit corporation. CHA is a safety net hospital system that provides inpatient, outpatient, and, through CHAPO, professional services predominately to the Medicaid and Medicare population.</t>
  </si>
  <si>
    <t>Beth Israel Lahey Hospital Performance Network, LLC</t>
  </si>
  <si>
    <t>CHA's has one integrated Patient and Family Advisory Council across payers, facilitating patient and family participation in policy and program development.  CHA also acts as the City of Cambridge's Public Health Department, facilitating its community-based, public health work. CHA's Community Health Advisory Council supports community and public health priorities in CHA's service areas.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</si>
  <si>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 My organization submits annual financial statements to CHIA pursuant to 957 CMR 9.00 and is not required to submit them separately to the MA-RPO program.</t>
  </si>
  <si>
    <t>Children's Medical Center Corporation</t>
  </si>
  <si>
    <t>300 Longwood Avenue</t>
  </si>
  <si>
    <t>02115</t>
  </si>
  <si>
    <t>5724</t>
  </si>
  <si>
    <t>617-355-6000</t>
  </si>
  <si>
    <t>www.childrenshospital.org</t>
  </si>
  <si>
    <t>04-1174680</t>
  </si>
  <si>
    <t>CMCC is a holding company with no direct health care delivery or management functions. CMCC is the sole corporate parent of the Children's Hospital Corporation.</t>
  </si>
  <si>
    <t>In 2006, the Board of Trustees established a standing committee for Boston Children’s community mission-the Board Committee for Community Service, which was established to: 1) review and approve the community mission strategy as well as the hospital’s Community Health and Benefits plan; 2) provide insight into the needs of the community and serve as a resource to hospital staff; 3) review outcomes for community programs; and 4) serve as ambassadors for the hospital.
In addition to hospital trustees, the Board Committee for Community Service membership includes a representative from the hospital’s Community Advisory Board (CAB) as well as other community and business leaders.
The CAB was established in 1994 to advise and provide feedback to the Office of Community Health (OCH). CAB members represent a wide range of backgrounds, neighborhoods and constituencies. Members have first-hand experience working with Boston children and families and are knowledgeable about the many health and social service organizations and programs serving families throughout Boston. Members play an active role in Boston Children’s community health needs assessment process including providing feedback throughout the year as well as participating in the formal and comprehensive evaluation every three years. In addition, members help the hospital to identify and develop new partnerships as well as strengthen existing collaborations. Members also serve as advocates for both Boston Children’s and the communities they represent. 
Finally, Boston Children’s has a longstanding Patient and Family Advisory Council and a related Teen Advisory Council to provide ongoing input and advice into a range of clinical, policy, and systems issues for the hospital and its clinicians.</t>
  </si>
  <si>
    <t>My organization does not have any reportable Contracting Affiliations; My organization submits annual financial statements to CHIA pursuant to 957 CMR 9.00 and is not required to submit them separately to the MA-RPO program.</t>
  </si>
  <si>
    <t>Emerson Health System Inc.</t>
  </si>
  <si>
    <t>133 Old Road to 9 Acre Corner</t>
  </si>
  <si>
    <t>Concord</t>
  </si>
  <si>
    <t>01742</t>
  </si>
  <si>
    <t>4159</t>
  </si>
  <si>
    <t>978-369-1400</t>
  </si>
  <si>
    <t>www.emersonhospital.org</t>
  </si>
  <si>
    <t>04-2770977</t>
  </si>
  <si>
    <t>Not for profit health system parent</t>
  </si>
  <si>
    <t>Partners Community Physician Organization</t>
  </si>
  <si>
    <t>Patient and Family Advisory Council.  Emerson Hospital's PFAC was established per DPH regulation effective October 1, 2010. 
For more information, go to:
http://www.emersonhospital.org/About/PFAC.aspx</t>
  </si>
  <si>
    <t>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</si>
  <si>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Emerson IPA, Inc.</t>
  </si>
  <si>
    <t>133 ORNAC</t>
  </si>
  <si>
    <t>978-287-3140</t>
  </si>
  <si>
    <t>04-2720684</t>
  </si>
  <si>
    <t>The Emerson IPA, Inc. is a non-profit corporation that is comprised of over 200 physicians within approximately 80 community-based practices, as well as select employees of Emerson Hospital. Based in Concord Massachusetts, the physicians of Emerson IPA, Inc. serve over 300,000 individuals in 25 towns.</t>
  </si>
  <si>
    <t>Mass General Brigham Community Physicians</t>
  </si>
  <si>
    <t>Franciscan Hospital for Children, Inc.</t>
  </si>
  <si>
    <t>30 Warren Street</t>
  </si>
  <si>
    <t>Brighton</t>
  </si>
  <si>
    <t>02135</t>
  </si>
  <si>
    <t>3602</t>
  </si>
  <si>
    <t>617-254-3800</t>
  </si>
  <si>
    <t>https://franciscanchildrens.org/</t>
  </si>
  <si>
    <t>04-2156082</t>
  </si>
  <si>
    <t>Franciscan Children's mission is to provide a compassionate and positive environment where children with complex medical, mental health and educational needs receive specialized care from people who are committed to excellence, innovation and family support so that children can reach their fullest potential and live their best lives. In addition to providing services for children with complex needs, Franciscan Children’s offers primary care, dentistry, and mental health services to children and families from the local community and beyond. Franciscan Children's is the only pediatric post-acute care provider in the region and one of the largest providers of pediatric mental health services in the Commonwealth.</t>
  </si>
  <si>
    <t>Franciscan Children’s has a Family Advisory Council, a formal advisory group of patients, caregivers, and staff, with direct input and influence on policies, programs, and practices impacting children and families.
The main goal of the Family Advisory Council is to continuously improve understanding and communication between the hospital/school staff and the family members they serve. Community members serving on the Family Advisory Council are typically former patient or parents of patients who have participated a wide range of services offered at Franciscan Children’s.</t>
  </si>
  <si>
    <t>Lawrence General Hospital</t>
  </si>
  <si>
    <t>1 General Street</t>
  </si>
  <si>
    <t>P.O. Box 189</t>
  </si>
  <si>
    <t>Lawrence</t>
  </si>
  <si>
    <t>01841</t>
  </si>
  <si>
    <t>2961</t>
  </si>
  <si>
    <t>978-683-4000</t>
  </si>
  <si>
    <t>www.lawrencegeneral.org</t>
  </si>
  <si>
    <t>04-2103586</t>
  </si>
  <si>
    <t>Lawrence General Hospital is an acute care hospital with 186 beds serving both the Lawrence Hispanic population as well as patients from the Merrimack Valley.  Lawrence General hosts a family practice residency program and offers complete inpatient and outpatient services and an ambulance service including BLS, ALS and Paramedic Intercept services.  Lawrence General is represented on the Lawrence Integrated Health Provider Network's Board of Directors, along with community physicians working on clinical integration.</t>
  </si>
  <si>
    <t>Yes, the Patient &amp; Family Advisory Council is comprised of a diverse group of patients, family members, representatives from our community, physicians, nurses, managers and others. Together we work on planning and developing truly responsive services for an enhanced and high quality patient experience. The council has up to 20 patient or family members, two hospital trustees, two direct care staff and five additional hospital
representatives. Meeting at least six times per year, the agenda includes discussions on initiatives that generally focus on quality, safety, communication and processes.</t>
  </si>
  <si>
    <t>Mass General Brigham Incorporated</t>
  </si>
  <si>
    <t>800 Boylston Street</t>
  </si>
  <si>
    <t>11th Floor</t>
  </si>
  <si>
    <t>02199</t>
  </si>
  <si>
    <t>8001</t>
  </si>
  <si>
    <t>617-278-1000</t>
  </si>
  <si>
    <t>massgeneralbrigham.org</t>
  </si>
  <si>
    <t>04-3230035</t>
  </si>
  <si>
    <t>Mass General Brigham Incorporated (“Mass General Brigham”) is an integrated healthcare system that owns tertiary and community acute care hospitals, rehabilitation hospitals, a hospital providing mental health services, physician organizations, a managed care organization, an accountable care organization, and other provider and non-provider entities.  Several of the Mass General Brigham hospitals are affiliated with PHOs.  Mass General Brigham Community Physicians, Inc. (“MGBCP”), a Mass General Brigham Corporate Affiliate, also has contractual affiliations with one additional PHO (comprised of a hospital and an IPA), an IPA and physician groups.</t>
  </si>
  <si>
    <t>The following corporate affiliates of Mass General Brigham Incorporated maintain Patient Family Advisory Councils and/or other Community Advisory Boards: Brigham and Women's Faulkner Hospital, Inc.; The Brigham and Women's Hospital, Inc.; Cooley Dickinson Hospital, Inc.; The McLean Hospital Corporation; The General Hospital Corporation (d.b.a. Massachusetts General Hospital); Martha's Vineyard Hospital, Inc.; Nantucket Cottage Hospital; North Shore Medical Center, Inc.; Newton-Wellesley Hospital; and The Spaulding Rehabilitation Hospital Corporation.  
The Patient &amp; Family Advisory Councils function under the premise that some of the most informed voices on the care team are those of patients and family members. These councils work to respond to the needs of patients and communities and continually improve the quality of patient and family centered care. In doing this work, the councils serve as a medium through which the hospital can understand patients’ personal needs and experiences with care delivery. This information is then incorporated into planning and day-to-day hospital operations.
The Community Advisory Boards oversee patient relations, communications, community events, policy and program development, teaching programs, and on-site research; promote and assist in the establishment, maintenance, and support of community health programs, services and education; are active in reviewing budgets, services, fee structures, and developing new programs and services; create partnerships with neighborhood health centers, identify new needs in the community, advocate for care that recognizes social determinants of health, review quality data, connect health centers with other organization, implement local community scholarship, and fund-raise.</t>
  </si>
  <si>
    <t>Mount Auburn Cambridge Independent Practice Association, Inc.</t>
  </si>
  <si>
    <t>1380 Soldiers Field Road</t>
  </si>
  <si>
    <t>1024</t>
  </si>
  <si>
    <t>(617) 783-7200</t>
  </si>
  <si>
    <t>www.macipa.com</t>
  </si>
  <si>
    <t>04-2898888</t>
  </si>
  <si>
    <t>Mount Auburn Cambridge Independent Practice Association (MACIPA) is a provider membership organization which provides support and services to almost 500 providers affiliated with Mount Auburn Hospital.  MACIPA has only Provider Participation Agreements with individual providers.  Physicians members sign a Provider Participation Agreement that allows us and BILHPN to negotiate payer risk contracts on their behalf.  We also develop and manage programs in care management, preventive medicine, population management, patient experience, pharmacy, social work, health coaching, health information exchange and quality improvements initiatives.</t>
  </si>
  <si>
    <t>Beth Israel Lahey Health Performance Network, LLC</t>
  </si>
  <si>
    <t>Dana-Farber Cancer Institute, Inc.</t>
  </si>
  <si>
    <t>450 Brookline Avenue</t>
  </si>
  <si>
    <t>02215</t>
  </si>
  <si>
    <t>5450</t>
  </si>
  <si>
    <t>617-632-3000</t>
  </si>
  <si>
    <t>www.dana-farber.org</t>
  </si>
  <si>
    <t>04-2263040</t>
  </si>
  <si>
    <t>In 1947, Sidney Farber, MD, founded the Children's Cancer Research Foundation, dedicated to providing compassionate, state-of-the-art treatment to children with cancer while developing the cancer preventatives, treatments, and cures of the future.  The foundation officially expanded its programs to include patients of all ages in 1969, and in 1974 became known as the Sidney Farber Cancer Center in honor of its founder.  The long-term support of the Charles A. Dana Foundation was acknowledged by incorporating Dana-Farber Cancer Institute (DFCI) under its present name in 1983.  Today, DFCI employs over 4,800 people supporting more than 328,000 patient visits a year, is involved in some 1114 clinical trials, and is internationally renowned for its blending of research and clinical excellence.  DFCI's expertise in these two aspects of the fight against cancer uniquely positions it to develop and test the next generation of cancer therapies in both the laboratory and the clinic.  DFCI is a principal teaching affiliate of Harvard Medical School, a federally designated Center for AIDS Research, and a founding member of the Dana-Farber/Harvard Cancer Center, a federally designated comprehensive cancer center.</t>
  </si>
  <si>
    <t>Relevant information is available through the Attorney General's Office</t>
  </si>
  <si>
    <t>Harbor Health Services, Inc.</t>
  </si>
  <si>
    <t>1135 Morton Street</t>
  </si>
  <si>
    <t>Mattapan</t>
  </si>
  <si>
    <t>02126</t>
  </si>
  <si>
    <t>2834</t>
  </si>
  <si>
    <t>617-533-2354</t>
  </si>
  <si>
    <t>www.hhsi.us</t>
  </si>
  <si>
    <t>23-7100550</t>
  </si>
  <si>
    <t>Community Health Centers that provide primary care and specialty services to our patients.</t>
  </si>
  <si>
    <t>Steward Health Care Network, Inc. ; Steward Integrated Care Network, Inc.</t>
  </si>
  <si>
    <t>Highland Healthcare Associates IPA, Inc.</t>
  </si>
  <si>
    <t>MA; Highland Healthcare Associates IPA</t>
  </si>
  <si>
    <t>800 West Cummings Park</t>
  </si>
  <si>
    <t>Suite 4750</t>
  </si>
  <si>
    <t>Woburn</t>
  </si>
  <si>
    <t>01801</t>
  </si>
  <si>
    <t>6396</t>
  </si>
  <si>
    <t>781-756-2160</t>
  </si>
  <si>
    <t>www.ipaconnect.com</t>
  </si>
  <si>
    <t>04-3071422</t>
  </si>
  <si>
    <t>The Highland Healthcare Associates IPA (IPA) is an independent physicians association comprised of approximately 350 PCPs and Specialists, most of whom currently have medical staff privileges at Winchester Hospital. The IPA does not employ its Physicians. 
The IPA directly holds only 2 contracts with payers effective January 1, 2018, neither of which includes downside risk.  The IPA administers these contracts, and provides a variety of education, quality improvement, and provider relations services to the physician members and their practice staff. 
The IPA contracts on behalf of its individual physician members only; it does not contract on behalf of the members' groups or  practices, or any corporate entities. 
The IPA is also a 50/50 owner with Winchester Healthcare Enterprises (Winchester Hospital) in an LLC called Winchester Highland Management LLC (WHM).  WHM does not negotiate or hold contracts, but rather provides EMR/Health Information Exchange services to the IPA physicians and Winchester Hospital.
The IPA is a member of New England Quality Care Alliance (NEQCA); as such the IPA physicians participate in several commercial payers, 2 Medicare Advantage payers,  a Medicare ACO, and a Medicaid ACO through our IPA's relationship with NEQCA. Some of these contracts include downside risk; the IPA is responsible for the allocation and distribution of any quality incentives, withholds, surpluses, and deficits (that pertain to these NEQCA contracts) to IPA Physicians. Note that NEQCA and the Lowell General PHO have recently come together within Wellforce to form the Wellforce Clinically Integrated Network (CIN).</t>
  </si>
  <si>
    <t>Wellforce Care Plan, LLC; New England Quality Care Alliance</t>
  </si>
  <si>
    <t>Milford Regional Medical Center, Inc.</t>
  </si>
  <si>
    <t>14 Prospect Street</t>
  </si>
  <si>
    <t>Milford</t>
  </si>
  <si>
    <t>01757</t>
  </si>
  <si>
    <t>3003</t>
  </si>
  <si>
    <t>508-473-1190</t>
  </si>
  <si>
    <t>www.milfordregional.org</t>
  </si>
  <si>
    <t>04-2103602</t>
  </si>
  <si>
    <t>Milford Regional Medical Center, Inc. is a not-for-profit community teaching hospital.  The Hospital is the sole member of Milford Regional Physician Group, Inc. (formerly known as Tri-County Medical Associates, Inc.) and of the Milford Regional Healthcare Foundation, Inc.  Milford Regional Physician Group, Inc. is the affiliated multi-specialty group practice of the Hospital.  The Foundation was established to conduct fundraising activities  in support of the Hospital and the physician group.</t>
  </si>
  <si>
    <t>Milford Regional Medical Center's Patient and Family Advisory Council serves as the "patient voice" by providing the perspective of these individuals in the hospital organization decision-making process. The members of the council include patients, family members, and staff who offer valuable opinions and suggestions that positively affect patient care and family experiences.</t>
  </si>
  <si>
    <t>Signature Healthcare Corporation</t>
  </si>
  <si>
    <t>Signature Healthcare; Signature ACO; Signature Accountable Care Organization</t>
  </si>
  <si>
    <t>680 Centre Street</t>
  </si>
  <si>
    <t>Brockton</t>
  </si>
  <si>
    <t>02302</t>
  </si>
  <si>
    <t>3308</t>
  </si>
  <si>
    <t>508-941-7000</t>
  </si>
  <si>
    <t>www.signature-healthcare.org</t>
  </si>
  <si>
    <t>04-2103554</t>
  </si>
  <si>
    <t>Signature Healthcare includes: 
Signature Healthcare Brockton Hospital, Inc. dba Brockton Hospital (245 bed community hospital)
Signature Healthcare Medical Group, Inc. dba Signature Medical Group (150 employed physicians)
Signature Healthcare Brockton Hospital School of Nursing, a department of Brockton Hospital
The organization includes 550 affiliated physicians and other direct care providers, 150 employed physicians and 2,200 associates operating from Massachusetts locations in: Abington, Bridgewater, Brockton, Hanson, Easton, Randolph, and Raynham. 
Signature Medical Group (SMG) provides comprehensive healthcare services to patients of all ages, including primary care, more than 17 specialties, women's health, Urgent Care, and diagnostic care.  SMG offers patients full scale lab and radiology services, including CAT Scan, Bone Density and Mammography.  Signature Medical Group is committed to providing quality care to patients in Greater Brockton and its surrounding communities.</t>
  </si>
  <si>
    <t>The Patient Family Advisory Council (PFAC) exists to serve as an advisory resource to the administration and the staff at Signature Healthcare Brockton Hospital. The PFAC intends to promote strong channels for communication and positive relationships between patients, their families, and the Hospital. The PFAC shall advise the Hospital on matters including, but not limited to patient and provider relationships, institutional review boards, quality improvement initiatives, and patient education on safety and quality matters to the extent allowed by the state and federal laws. The PFAC shall prepare and make available to the public and the Massachusetts Department of Public Health an annual report describing the structure and activity of the Council.</t>
  </si>
  <si>
    <t>Sturdy Memorial Foundation</t>
  </si>
  <si>
    <t>211 Park Street</t>
  </si>
  <si>
    <t>Attleboro</t>
  </si>
  <si>
    <t>02703</t>
  </si>
  <si>
    <t>0963</t>
  </si>
  <si>
    <t>508-222-5200</t>
  </si>
  <si>
    <t>sturdymemorial.org</t>
  </si>
  <si>
    <t>04-2103631</t>
  </si>
  <si>
    <t>Acute Care Community Hospital, multispecialty physician group, DME provider, radiation therapy center</t>
  </si>
  <si>
    <t>Sturdy Memorial's Patient and Family Advisory Council, meets quarterly and consists of 13 members.</t>
  </si>
  <si>
    <t>Valley Medical Group, P.C.</t>
  </si>
  <si>
    <t>329 Conway Street</t>
  </si>
  <si>
    <t>Greenfield</t>
  </si>
  <si>
    <t>01301</t>
  </si>
  <si>
    <t>1521</t>
  </si>
  <si>
    <t>413-774-6301</t>
  </si>
  <si>
    <t>www.vmgma.com</t>
  </si>
  <si>
    <t>04-2945394</t>
  </si>
  <si>
    <t>Valley Medical Group, P.C.(VMG) is a high quality, efficient, Level III certified Patient Centered Medical Home providing primary care and specialty services in four Health Centers (Greenfield, Amherst, Northampton, and Easthampton) in Western Massachusetts. VMG has many population based health initiatives and care is coordinated and integrated with all of our clinicians sharing and EMR.</t>
  </si>
  <si>
    <t>Baycare Health Partners, Inc.; Cooley Dickinson Physician Hospital Organization, Inc.</t>
  </si>
  <si>
    <t>Behavioral Health Network, Inc.</t>
  </si>
  <si>
    <t>417 Liberty Street</t>
  </si>
  <si>
    <t>01104</t>
  </si>
  <si>
    <t>3736</t>
  </si>
  <si>
    <t>413-747-0705</t>
  </si>
  <si>
    <t>www.bhninc.org</t>
  </si>
  <si>
    <t>04-2103756</t>
  </si>
  <si>
    <t>Behavioral Health Network, Inc. is a growing non-profit community behavioral health agency.  As a comprehensive service system, our focus is on delivering professional services to those with mental illness, substance use disorders or intellectual disabilities.   BHN and its programs have been instrumental in development of new services and meeting the behavioral health needs of the Pioneer Valley.  We serve the most challenging individuals, utilize evidenced-based treatment models, and collaborate well with healthcare, social service organizations and educational systems to promote integrated quality services to individuals and their families.</t>
  </si>
  <si>
    <t>BHN’s Behavioral Health Community Partner program (BHCP) combined efforts with BHN’s Adult Community and Clinical Services (ACCS) program to form a joint consumer advisory board (CAB).  Both contracts require consumer input in the form of a CAB; many members overlap between ACCS and BHCP so a joint effort was optimal. The board is co-facilitated with a licensed clinician who also serves in an integration team leader role and an assistant program director from ACCS.   There are 11 confirmed persons serving on the BHCP Consumer Advisory Board; 6 of whom are BHCP members, and 4 ACCS members.  The service area is fairly well represented with the current membership as it is culturally diverse. BHN BHCP continues to receive inquiries from newly engaged members and will continue to add membership as there is interest.  BHN's BHCP offers incentives for attendance in the form of a gift card. The meetings are scheduled to occur quarterly. Feedback received during the meetings is used to shape program decisions and innovation.</t>
  </si>
  <si>
    <t>Steward Health Care System LLC</t>
  </si>
  <si>
    <t>77 Warren St</t>
  </si>
  <si>
    <t>Floor 6</t>
  </si>
  <si>
    <t>3601</t>
  </si>
  <si>
    <t>617-419-4700</t>
  </si>
  <si>
    <t>www.steward.org</t>
  </si>
  <si>
    <t>27-2473240</t>
  </si>
  <si>
    <t>Steward Health Care Holdings LLC</t>
  </si>
  <si>
    <t>Steward Health Care System is a community-based accountable care organization with physicians, 10 hospital campuses, affiliated urgent care providers, home care, and other post acute services in Massachusetts. Steward is committed to providing the highest quality, cost effective, and integrated patient care in the communities where our patients live.</t>
  </si>
  <si>
    <t>Steward Health Care System LLC’s (Steward) hospitals utilize Patient and Family Advisory Councils (PFACs), which serve as the voice of patients and family members in the communities for which we care.  Members include patients, family, and community members who are interested in coming together to provide Steward’s health care teams with constructive advice and feedback to improve our patients’ experiences. The councils are dedicated to recognizing community needs and helping to develop new services that best meet the expectations of patients and their families.  In addition, Steward’s acute care hospitals convene Community Benefits Advisory Committees that provide input on robust community benefits programs aimed at improving the health status of the communities we serve through the development of collaborative, partnership-based health, wellness, and social improvement initiatives.</t>
  </si>
  <si>
    <t>Harrington HealthCare System Inc.</t>
  </si>
  <si>
    <t>100 South Street</t>
  </si>
  <si>
    <t>Southbridge</t>
  </si>
  <si>
    <t>01550</t>
  </si>
  <si>
    <t>4051</t>
  </si>
  <si>
    <t>508 765 9771</t>
  </si>
  <si>
    <t>harringtonhospital.org</t>
  </si>
  <si>
    <t>80-0518491</t>
  </si>
  <si>
    <t>Harrington HealthCare System,a nonprofit charitable corporation, is a community healthcare organization with two subsidiaries, Harrington Memorial Hospital, a nonprofit charitable corporation, which is an acute-care community Hospital with inpatient and outpatient services, and Harrington Physician Services, a nonprofit charitable corporation, which is a multi-specialty physician services organization.</t>
  </si>
  <si>
    <t>UMASS Memorial Healthcare, Inc</t>
  </si>
  <si>
    <t>Patient Family Advisory Council is a group of committed patients, caregivers, healthcare providers, hospital leaders and community members who work together to improve overall safety for the patients we serve. PFAC is a council made up of approximately 20 people; 50%community members and 50% Harrington employees.</t>
  </si>
  <si>
    <t>RPO-43</t>
  </si>
  <si>
    <t>RPO-44</t>
  </si>
  <si>
    <t>RPO-45</t>
  </si>
  <si>
    <t>RPO-46</t>
  </si>
  <si>
    <t>RPO-47</t>
  </si>
  <si>
    <t>RPO-48</t>
  </si>
  <si>
    <t>RPO-49</t>
  </si>
  <si>
    <t>RPO-50</t>
  </si>
  <si>
    <t>RPO-51</t>
  </si>
  <si>
    <t>RPO-52</t>
  </si>
  <si>
    <t>RPO-53</t>
  </si>
  <si>
    <t>RPO-54</t>
  </si>
  <si>
    <t>RPO-55</t>
  </si>
  <si>
    <t>RPO-56</t>
  </si>
  <si>
    <t>RPO-57</t>
  </si>
  <si>
    <t>RPO-58</t>
  </si>
  <si>
    <t>Provider Organization</t>
  </si>
  <si>
    <t>Legal Name of Corporate Affiliate</t>
  </si>
  <si>
    <t>Corporate Affiliate D/B/A or Alternate Name(s)</t>
  </si>
  <si>
    <t>Corporate Affiliate Employer Identification Number(EIN)</t>
  </si>
  <si>
    <t>Corporate Affiliate Zip Code</t>
  </si>
  <si>
    <t>Corporate Affiliate Tax Exempt Status</t>
  </si>
  <si>
    <t>Contracting Entity (Contractor) Status</t>
  </si>
  <si>
    <t>Legal Name of Corporately Affiliated Contracting Entity</t>
  </si>
  <si>
    <t>Third-Party Contracting Entity EIN</t>
  </si>
  <si>
    <t>Organization Type</t>
  </si>
  <si>
    <t>Organization Type-Subcategories</t>
  </si>
  <si>
    <t>Internal Corporate Parent(s)</t>
  </si>
  <si>
    <t>Level of Ownership or Control</t>
  </si>
  <si>
    <t>External Corporate Parent(s)</t>
  </si>
  <si>
    <t>Other Entity with Direct Ownership or Controlling Interest EIN</t>
  </si>
  <si>
    <t>Level of Ownership or Control of Corporate Affiliate</t>
  </si>
  <si>
    <t>Atrius Health Foundation, Inc.</t>
  </si>
  <si>
    <t>26-4517944</t>
  </si>
  <si>
    <t>YES</t>
  </si>
  <si>
    <t>NO</t>
  </si>
  <si>
    <t>This corporate affiliate does not provide direct patient care services for which it is reimbursed according to the terms of a contract with a Payer or TPA.</t>
  </si>
  <si>
    <t>Development/Charitable Organization</t>
  </si>
  <si>
    <t>The Entity named in RPO-54 is the only Entity with an ownership or controlling interest in the corporate affiliate.</t>
  </si>
  <si>
    <t>The corporate affiliate named in RPO-43 is not partially owned or controlled by any Entity with which the Provider Organization named in RPO-01, or any of its corporate affiliates, does not have a Corporate Affiliation.</t>
  </si>
  <si>
    <t>Direct Provider of Patient Care Services (e.g., hospital, nursing homes, physician office etc.)</t>
  </si>
  <si>
    <t>Physician Practice</t>
  </si>
  <si>
    <t>This corporate affiliate is not owned or controlled, fully or partially, by any other entity.</t>
  </si>
  <si>
    <t>BHS Management Services, Inc.</t>
  </si>
  <si>
    <t>22-2755258</t>
  </si>
  <si>
    <t>Contracting Organizations or Managed Services Organization</t>
  </si>
  <si>
    <t>Berkshire Medical Center, Inc.</t>
  </si>
  <si>
    <t>04-2791396</t>
  </si>
  <si>
    <t>Berkshire Medical Center, Inc.; Berkshire Health Systems, Inc.; Heath Collaborative of the Berkshires, LLC; Caravan Health ACO 17, LLC.</t>
  </si>
  <si>
    <t>Acute Hospital; Home Health Agency; Mental Health Services Provider: Inpatient; Mental Health Services Provider: Outpatient; Substance Use Disorder Treatment Provider: Inpatient</t>
  </si>
  <si>
    <t>Fairview Hospital</t>
  </si>
  <si>
    <t>04-2133860</t>
  </si>
  <si>
    <t>01230</t>
  </si>
  <si>
    <t>Fairview Hospital; Berkshire Health Systems, Inc.; Heath Collaborative of the Berkshires, LLC; Caravan Health ACO 17, LLC.</t>
  </si>
  <si>
    <t>Acute Hospital</t>
  </si>
  <si>
    <t>Tri-state Management Corporation</t>
  </si>
  <si>
    <t>04-2913352</t>
  </si>
  <si>
    <t>Property Holding or Property Management Company</t>
  </si>
  <si>
    <t>Berkshire Faculty Services, Inc.</t>
  </si>
  <si>
    <t>04-2995053</t>
  </si>
  <si>
    <t>Berkshire Faculty Services, Inc.; Berkshire Health Systems, Inc.; Heath Collaborative of the Berkshires, LLC; Caravan Health ACO 17, LLC.</t>
  </si>
  <si>
    <t>Williamstown Medical Associates, P.C.</t>
  </si>
  <si>
    <t>04-2680535</t>
  </si>
  <si>
    <t>01267</t>
  </si>
  <si>
    <t>Inactive Entity</t>
  </si>
  <si>
    <t>Berkshire Indemnity Company SPC, LTD. - BHS Segregated Portfolio</t>
  </si>
  <si>
    <t>98-0663332</t>
  </si>
  <si>
    <t>Professional Liability Organization</t>
  </si>
  <si>
    <t>Contracting Organizations or Managed Services Organization; Holding Company</t>
  </si>
  <si>
    <t>Berkshire Orthopaedic Associates, Inc.</t>
  </si>
  <si>
    <t>04-3017240</t>
  </si>
  <si>
    <t>Berkshire Orthopaedic Associates, Inc.; Heath Collaborative of the Berkshires, LLC; Caravan Health ACO 17, LLC.</t>
  </si>
  <si>
    <t>Partnership for Health in the Berkshires, Inc.</t>
  </si>
  <si>
    <t>82-1816753</t>
  </si>
  <si>
    <t>The Entity named in RPO-54 has a minority ownership or controlling interest in the corporate affiliate, but has the largest ownership or controlling interest of all of the corporate affiliate’s corporate parents.</t>
  </si>
  <si>
    <t>The corporate affiliate named in RPO-43 is owned or controlled by more than six entities with which my organization does not have a Corporate Affiliation.</t>
  </si>
  <si>
    <t>Yankee Alliance, LLC</t>
  </si>
  <si>
    <t>04-2047077</t>
  </si>
  <si>
    <t>01810</t>
  </si>
  <si>
    <t>Other, Describe: Supply Chain Management Organization</t>
  </si>
  <si>
    <t>The Entity named in RPO-54 has a minority ownership or controlling interest in the corporate affiliate, and does not have the largest ownership or controlling interest of all of the corporate affiliate’s corporate parents.</t>
  </si>
  <si>
    <t>Heath Collaborative of the Berkshires, LLC</t>
  </si>
  <si>
    <t>82-1900114</t>
  </si>
  <si>
    <t>Community Health Programs, Inc.; Suburban Internal Medicine, Inc.; Dalton Medical Associates, LLP</t>
  </si>
  <si>
    <t>04-2582119;04-3532606;04-3534068;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</si>
  <si>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</si>
  <si>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Berkshire Accountable Care Organization, LLC</t>
  </si>
  <si>
    <t>82-3938796</t>
  </si>
  <si>
    <t>Shields PET-CT at Berkshire Medical Center, LLC</t>
  </si>
  <si>
    <t>36-4872927</t>
  </si>
  <si>
    <t>The Entity named in RPO-54 has a 50% ownership or controlling interest in the corporate affiliate.</t>
  </si>
  <si>
    <t>Shields Imaging Services, LLC</t>
  </si>
  <si>
    <t>The Entity named in RPO-56 has a 50% ownership or controlling interest in the corporate affiliate.</t>
  </si>
  <si>
    <t>Massachusetts Value Alliance, LLC</t>
  </si>
  <si>
    <t>81-2596766</t>
  </si>
  <si>
    <t>Other, Describe: Supply chain management organization</t>
  </si>
  <si>
    <t>Berkshire Family Practice Associates, P.C.</t>
  </si>
  <si>
    <t>84-2155335</t>
  </si>
  <si>
    <t>Heath Collaborative of the Berkshires, LLC; Berkshire Family Practice Associates, P.C.; Caravan Health ACO 13, LLC.</t>
  </si>
  <si>
    <t>Berkshire Ear Nose Throat and Audiological Associates, P.C.</t>
  </si>
  <si>
    <t>22-2683819</t>
  </si>
  <si>
    <t>Heath Collaborative of the Berkshires, LLC; Berkshire Ear Nose Throat and Audiological Associates, P.C.; Caravan Health ACO 17, LLC.</t>
  </si>
  <si>
    <t>Berkshire Apothacary Inc</t>
  </si>
  <si>
    <t>84-3975327</t>
  </si>
  <si>
    <t>Other, Describe: Pharmacy</t>
  </si>
  <si>
    <t>Caravan Health ACO 13, LLC.</t>
  </si>
  <si>
    <t>Berkshire ACO</t>
  </si>
  <si>
    <t>82-1233572</t>
  </si>
  <si>
    <t>Dalton Medical Associates, LLP.; Suburban Internal Medicine, Inc.</t>
  </si>
  <si>
    <t>04-3534068;04-3532606;</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</si>
  <si>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</si>
  <si>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Caravan Health ACO 17, LLC.</t>
  </si>
  <si>
    <t>82-1262913</t>
  </si>
  <si>
    <t>Advanced Berkshire Medical Imaging, Inc.; Berkshire Radiation Oncology, Inc.; Brien Center for Mental Illness and Substance Abuse Services; Contemporary Rheumatology; Green Mountain Neurology; Western Massachussetts Pathology, Inc.</t>
  </si>
  <si>
    <t>38-3671425;04-2578324;04-2081870;04-3532103;03-0350068;04-3155808;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</si>
  <si>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</si>
  <si>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Boston Medical Center Health Plan, Inc.</t>
  </si>
  <si>
    <t>04-3373331</t>
  </si>
  <si>
    <t>02116</t>
  </si>
  <si>
    <t>Licensed Health Insurer</t>
  </si>
  <si>
    <t>04-3314093</t>
  </si>
  <si>
    <t>BMC Integrated Care Services, Inc.; Boston Accountable Care Organization, Inc.</t>
  </si>
  <si>
    <t>Boston University Affiliated Physicians, Inc.</t>
  </si>
  <si>
    <t>04-3218267</t>
  </si>
  <si>
    <t>Univer Development Foundation, Inc.</t>
  </si>
  <si>
    <t>04-3101957</t>
  </si>
  <si>
    <t>Boston Healthnet Corporation, Inc.</t>
  </si>
  <si>
    <t>04-3279836</t>
  </si>
  <si>
    <t>Other, Describe: Network affiliation of Boston Medical Center, Boston University School of Medicine, and 13 community health centers.</t>
  </si>
  <si>
    <t>Faculty Practice Foundation, Inc.</t>
  </si>
  <si>
    <t>04-3289381</t>
  </si>
  <si>
    <t>Professional Organization</t>
  </si>
  <si>
    <t>Trustees of Boston University</t>
  </si>
  <si>
    <t>42-2103547</t>
  </si>
  <si>
    <t>04-3414914</t>
  </si>
  <si>
    <t>Boston Emergency Physician Foundation, Inc.</t>
  </si>
  <si>
    <t>04-3286156</t>
  </si>
  <si>
    <t>Boston University Mallory Pathology Associates, Inc.</t>
  </si>
  <si>
    <t>04-2794543</t>
  </si>
  <si>
    <t>Boston University Medical Center Radiologists, Inc.</t>
  </si>
  <si>
    <t>04-3283573</t>
  </si>
  <si>
    <t>Boston University Dermatology, Inc.</t>
  </si>
  <si>
    <t>04-3335166</t>
  </si>
  <si>
    <t>Boston University Neurology Associates, Inc.</t>
  </si>
  <si>
    <t>04-3428462</t>
  </si>
  <si>
    <t>Child Health Foundation of Boston, Inc.</t>
  </si>
  <si>
    <t>04-2472758</t>
  </si>
  <si>
    <t>Boston University Eye Associates, Inc.</t>
  </si>
  <si>
    <t>04-3137333</t>
  </si>
  <si>
    <t>Boston University Obstetrics and Gynecology Foundation, Inc.</t>
  </si>
  <si>
    <t>04-3067465</t>
  </si>
  <si>
    <t>Evans Medical Foundation, Inc.</t>
  </si>
  <si>
    <t>51-0172171</t>
  </si>
  <si>
    <t>Boston University Family Medicine, Inc.</t>
  </si>
  <si>
    <t>04-3354353</t>
  </si>
  <si>
    <t>Boston University Psychiatry Associates, Inc.</t>
  </si>
  <si>
    <t>04-3355267</t>
  </si>
  <si>
    <t>Boston University Medical Center Anesthesiologists, Inc.</t>
  </si>
  <si>
    <t>04-3276227</t>
  </si>
  <si>
    <t>Boston Rehabilitation Medicine Associates, Inc.</t>
  </si>
  <si>
    <t>04-3286641</t>
  </si>
  <si>
    <t>Boston University Surgical Associates, Inc.</t>
  </si>
  <si>
    <t>04-3291148</t>
  </si>
  <si>
    <t>Professional Organization; Other, Describe: Nonprofit Organization Overseeing Surgery and Surgical Specialties</t>
  </si>
  <si>
    <t>Boston University Cardiac and Thoracic Surgical Foundation, Inc.</t>
  </si>
  <si>
    <t>04-2966416</t>
  </si>
  <si>
    <t>Boston University General Surgical Associates, Inc.</t>
  </si>
  <si>
    <t>04-3265008</t>
  </si>
  <si>
    <t>Boston University Medical Center Urologist, Inc.</t>
  </si>
  <si>
    <t>04-3286643</t>
  </si>
  <si>
    <t>Boston University Neurosurgical Associates, Inc.</t>
  </si>
  <si>
    <t>04-3296068</t>
  </si>
  <si>
    <t>Boston University Orthopaedic Surgical Associates, Inc.</t>
  </si>
  <si>
    <t>04-3354360</t>
  </si>
  <si>
    <t>BUMC Otolaryngologic Foundation, Inc.</t>
  </si>
  <si>
    <t>04-3156471</t>
  </si>
  <si>
    <t>Boston University Plastic Surgery Associates, Inc.</t>
  </si>
  <si>
    <t>04-3555478</t>
  </si>
  <si>
    <t>Boston University Medical Center Insurance Company, Ltd.</t>
  </si>
  <si>
    <t>98-0375219</t>
  </si>
  <si>
    <t>Professional Liability Organization; Other, Describe: Captive insurance company which underwrites professional liability and general liability insurance for BMC and its employed physician group, interns, residents, fellows, and employees.</t>
  </si>
  <si>
    <t>Boston Medical Center Corporation; Faculty Practice Foundation, Inc.</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</si>
  <si>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</si>
  <si>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BioSquare Realty Trust</t>
  </si>
  <si>
    <t>61-6358914</t>
  </si>
  <si>
    <t>650 Albany Street Medical Realty Trust</t>
  </si>
  <si>
    <t>04-6875462</t>
  </si>
  <si>
    <t>Medical Research Realty Trust</t>
  </si>
  <si>
    <t>Other, Describe: Trust owns the Center for Advanced Biomedical Research at 700 Albany Street, Boston, MA.</t>
  </si>
  <si>
    <t>East Concord Medical Foundation, Inc</t>
  </si>
  <si>
    <t>04-6048207</t>
  </si>
  <si>
    <t>Transportation Solutions for Commuters, Inc.</t>
  </si>
  <si>
    <t>04-3144411</t>
  </si>
  <si>
    <t>Other, Describe: Transportation Management Association</t>
  </si>
  <si>
    <t>BMC NAB Business Trust</t>
  </si>
  <si>
    <t>00-0976891</t>
  </si>
  <si>
    <t>The Entity named in RPO-54 has a majority ownership or controlling interest in the corporate affiliate.</t>
  </si>
  <si>
    <t>Genesys Research Institute, Inc.</t>
  </si>
  <si>
    <t>27-3896009</t>
  </si>
  <si>
    <t>The Entity named in RPO-56 has a minority ownership or controlling interest in the corporate affiliate, and does not have the largest ownership or controlling interest of all of the corporate affiliate’s corporate parents.</t>
  </si>
  <si>
    <t>Holding Company</t>
  </si>
  <si>
    <t>Boston University Radiation Oncology, Inc.</t>
  </si>
  <si>
    <t>00-1198528</t>
  </si>
  <si>
    <t>47-3468314</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</si>
  <si>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</si>
  <si>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New England Life Flight, Inc.</t>
  </si>
  <si>
    <t>22-2582060</t>
  </si>
  <si>
    <t>01730</t>
  </si>
  <si>
    <t>Other, Describe: Emergency Transportation</t>
  </si>
  <si>
    <t>The Massachusetts General Hospital; The Brigham and Women's Hospital, Inc.; Tufts Medical Center, Inc.; Beth Israel Deaconess Medical Center, Inc.; Children's Hospital Corporation</t>
  </si>
  <si>
    <t>04-1564655;04-2312909;04-3400617;04-2103881;04-2774441;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</si>
  <si>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</si>
  <si>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Boston Neurosurgical Associates, LLC</t>
  </si>
  <si>
    <t>38-4042773</t>
  </si>
  <si>
    <t>Steward Medical Group, Inc.</t>
  </si>
  <si>
    <t>27-2777455</t>
  </si>
  <si>
    <t>Cornerstone Health Solutions, LLC</t>
  </si>
  <si>
    <t>85-2764256</t>
  </si>
  <si>
    <t>19801</t>
  </si>
  <si>
    <t>Other, Describe: Pharmacy Management Service</t>
  </si>
  <si>
    <t>Charles River Endoscopy, LLC</t>
  </si>
  <si>
    <t>20-5855509</t>
  </si>
  <si>
    <t>Ambulatory Surgery Center</t>
  </si>
  <si>
    <t>Charles River Medical Associates, P.C.; Andres Mogollon, MD; Greta Taitelbaum, MD; Jaime Oviedo, MD</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</si>
  <si>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</si>
  <si>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Charles River Medical Associates, P.C.; This corporate affiliate has at least one contract that is established by a Third-Party Contracting Entity.</t>
  </si>
  <si>
    <t>Mass General Brigham Community Physicians Inc</t>
  </si>
  <si>
    <t>04-3236175</t>
  </si>
  <si>
    <t>AmeriPath New York, LLC</t>
  </si>
  <si>
    <t>AmeriPath East; Ackerman Academy of Dermatopathology; Dermpath Diagnostics of New York; Dermpath Diagnostics of New England; AmeriPath Gastrointestinal Diagnostics; AmeriPath Northeast; Dermpath Diagnostics; Dermpath Diagnostics NE - Braintree</t>
  </si>
  <si>
    <t>65-0819138</t>
  </si>
  <si>
    <t>10573</t>
  </si>
  <si>
    <t>Freestanding Laboratory</t>
  </si>
  <si>
    <t>AmeriPath, Inc.</t>
  </si>
  <si>
    <t>65-0642485</t>
  </si>
  <si>
    <t>33418</t>
  </si>
  <si>
    <t>Athena Diagnostics, Inc.</t>
  </si>
  <si>
    <t>31-1805826</t>
  </si>
  <si>
    <t>01752</t>
  </si>
  <si>
    <t>ExamOne World Wide, Inc.</t>
  </si>
  <si>
    <t>23-2057350</t>
  </si>
  <si>
    <t>66219</t>
  </si>
  <si>
    <t>Other, Describe: corporation qualified to do business in Massachusetts</t>
  </si>
  <si>
    <t>LabOne, LLC</t>
  </si>
  <si>
    <t>Nomad Massachusetts, Inc.</t>
  </si>
  <si>
    <t>04-2704542</t>
  </si>
  <si>
    <t>07940</t>
  </si>
  <si>
    <t>Quest Diagnostics Clinical Laboratories, Inc.</t>
  </si>
  <si>
    <t>Quest Diagnostics; Solstas Lab Partners Group; Solstas Lab Partners</t>
  </si>
  <si>
    <t>38-2084239</t>
  </si>
  <si>
    <t>Quest Diagnostics Holdings Incorporated</t>
  </si>
  <si>
    <t>Quest Diagnostics LLC</t>
  </si>
  <si>
    <t>Quest Diagnostics of Connecticut LLC</t>
  </si>
  <si>
    <t>04-3248020</t>
  </si>
  <si>
    <t>Quest Diagnostics Massachusetts LLC</t>
  </si>
  <si>
    <t>46-1491586</t>
  </si>
  <si>
    <t>07152</t>
  </si>
  <si>
    <t>UMass Memorial Medical Center, Inc.</t>
  </si>
  <si>
    <t>04-3358564</t>
  </si>
  <si>
    <t>23-2324658</t>
  </si>
  <si>
    <t>QDI Delaware Incorporated</t>
  </si>
  <si>
    <t>Direct Provider of Patient Care Services (e.g., hospital, nursing homes, physician office etc.); Holding Company</t>
  </si>
  <si>
    <t>Specialty Laboratories, Inc.</t>
  </si>
  <si>
    <t>Quest Diagnostics Nichols Institute of Valencia, Inc.</t>
  </si>
  <si>
    <t>95-2961036</t>
  </si>
  <si>
    <t>91355</t>
  </si>
  <si>
    <t>Cleveland HeartLab, Inc.</t>
  </si>
  <si>
    <t>Cleveland Heartlab Services, Inc.</t>
  </si>
  <si>
    <t>27-1117058</t>
  </si>
  <si>
    <t>44103</t>
  </si>
  <si>
    <t>Other, Describe: Referral testing site</t>
  </si>
  <si>
    <t>Quest Diagnostics TB, LLC</t>
  </si>
  <si>
    <t>20-8528566</t>
  </si>
  <si>
    <t>02062</t>
  </si>
  <si>
    <t>Reprosource Fertility Diagnostics, Inc.</t>
  </si>
  <si>
    <t>26-2679473</t>
  </si>
  <si>
    <t>Quest Diagnostics; LabOne, LLC of Kansas</t>
  </si>
  <si>
    <t>43-1039532</t>
  </si>
  <si>
    <t>South Shore Physician Hospital Organization</t>
  </si>
  <si>
    <t>South Shore PHO; SSPHO</t>
  </si>
  <si>
    <t>04-3248480</t>
  </si>
  <si>
    <t>South Shore Physician Hospital Organization; This corporate affiliate does not provide direct patient care services for which it is reimbursed according to the terms of a contract with a Payer or TPA.</t>
  </si>
  <si>
    <t>South Shore Hospital, Inc.</t>
  </si>
  <si>
    <t>Physicians Organization of the South Shore, Inc.</t>
  </si>
  <si>
    <t>04-3278867</t>
  </si>
  <si>
    <t>South Shore Property, Inc.</t>
  </si>
  <si>
    <t>05-0398822</t>
  </si>
  <si>
    <t>South Shore Hospital</t>
  </si>
  <si>
    <t>04-2769210</t>
  </si>
  <si>
    <t>South Shore Hospital, Inc.; South Shore Health Integrated Delivery Network, Inc.</t>
  </si>
  <si>
    <t>South Shore Associated Physicians Group, LLC</t>
  </si>
  <si>
    <t>SSAPG, LLC</t>
  </si>
  <si>
    <t>20-1044682</t>
  </si>
  <si>
    <t>Coastal Medical Associates, Inc. d/b/a South Shore Physician Ambulatory Enterprise</t>
  </si>
  <si>
    <t>South Shore Physician Ambulatory Enterprise</t>
  </si>
  <si>
    <t>04-3170333</t>
  </si>
  <si>
    <t>Coastal Medical Associates, Inc. d/b/a South Shore Physician Ambulatory Enterprise; South Shore Health Integrated Delivery Network, Inc.</t>
  </si>
  <si>
    <t>South Shore Medical Center, Inc.</t>
  </si>
  <si>
    <t>South Shore Medical Center</t>
  </si>
  <si>
    <t>04-2297845</t>
  </si>
  <si>
    <t>02061</t>
  </si>
  <si>
    <t>South Shore Medical Center, Inc.; South Shore Health Integrated Delivery Network, Inc.</t>
  </si>
  <si>
    <t>Shields Imaging of Eastern Mass, LLC</t>
  </si>
  <si>
    <t>04-3548940</t>
  </si>
  <si>
    <t>02301</t>
  </si>
  <si>
    <t>Freestanding Diagnostic Imaging Center</t>
  </si>
  <si>
    <t>Shields Imaging of South Shore, LLC</t>
  </si>
  <si>
    <t>45-0486839</t>
  </si>
  <si>
    <t>South Shore MRI Regional Limited Partnership</t>
  </si>
  <si>
    <t>04-3046796</t>
  </si>
  <si>
    <t>Shields Family Equity LLC</t>
  </si>
  <si>
    <t>20-2265441</t>
  </si>
  <si>
    <t>The Entity named in RPO-56 has a majority ownership or controlling interest in the corporate affiliate.</t>
  </si>
  <si>
    <t>Connected Care of Southeastern Massachusetts, Inc.</t>
  </si>
  <si>
    <t>00-1300451</t>
  </si>
  <si>
    <t>Shields Imaging of Massachusetts, LLC</t>
  </si>
  <si>
    <t>04-3548934</t>
  </si>
  <si>
    <t>Baystate MRI &amp; Imaging Center, LLC; UMass Memorial MRI &amp; Imaging Center, LLC; Shields Imaging of New England, LLC</t>
  </si>
  <si>
    <t>04-3454301;04-3454298;33-1031018;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</si>
  <si>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</si>
  <si>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South Shore Health Express, Inc.</t>
  </si>
  <si>
    <t>00-1052657</t>
  </si>
  <si>
    <t>South Shore Health Integrated Delivery Network, Inc.</t>
  </si>
  <si>
    <t>SSIDN</t>
  </si>
  <si>
    <t>85-2785921</t>
  </si>
  <si>
    <t>South Shore Health Integrated Delivery Network, Inc.; This corporate affiliate does not provide direct patient care services for which it is reimbursed according to the terms of a contract with a Payer or TPA.</t>
  </si>
  <si>
    <t>Vanguard Health Systems, Inc.</t>
  </si>
  <si>
    <t>62-1698183</t>
  </si>
  <si>
    <t>Vanguard Health Holding Company I, LLC</t>
  </si>
  <si>
    <t>27-1776565</t>
  </si>
  <si>
    <t>Vanguard Health Holding Company II, LLC</t>
  </si>
  <si>
    <t>27-1776657</t>
  </si>
  <si>
    <t>Vanguard Health Management, Inc.</t>
  </si>
  <si>
    <t>62-1686886</t>
  </si>
  <si>
    <t>Vanguard Health Financial Company, LLC</t>
  </si>
  <si>
    <t>62-1730470</t>
  </si>
  <si>
    <t>Health Services Network Hospitals, Inc.</t>
  </si>
  <si>
    <t>51-0434231</t>
  </si>
  <si>
    <t>Tenet Florida, Inc.</t>
  </si>
  <si>
    <t>35-2194914</t>
  </si>
  <si>
    <t>National Urgent Care, Inc.</t>
  </si>
  <si>
    <t>20-2909749</t>
  </si>
  <si>
    <t>National ASC, Inc.</t>
  </si>
  <si>
    <t>45-2641885</t>
  </si>
  <si>
    <t>VHS Acquisition Subsidiary Number 7, Inc.</t>
  </si>
  <si>
    <t>Saint Vincent Hospital</t>
  </si>
  <si>
    <t>62-1861198</t>
  </si>
  <si>
    <t>Health Services Network Hospitals, Inc.; VHS Acquisition Subsidiary Number 7, Inc.</t>
  </si>
  <si>
    <t>Acute Hospital; Mental Health Services Provider: Inpatient; Mental Health Services Provider: Outpatient</t>
  </si>
  <si>
    <t>VHS Acquisition Subsidiary Number 9, Inc.</t>
  </si>
  <si>
    <t>MetroWest Medical Center</t>
  </si>
  <si>
    <t>62-1861200</t>
  </si>
  <si>
    <t>Health Services Network Hospitals, Inc.; VHS Acquisition Subsidiary Number 9, Inc.</t>
  </si>
  <si>
    <t>VHM Services, Inc.</t>
  </si>
  <si>
    <t>MetroWest Physician Services</t>
  </si>
  <si>
    <t>20-1780432</t>
  </si>
  <si>
    <t>VHM Services, Inc.; BHS Accountable Care, LLC; This corporate affiliate has at least one contract that is established by a Third-Party Contracting Entity.</t>
  </si>
  <si>
    <t>MetroWest Health Care Alliance, Inc.</t>
  </si>
  <si>
    <t>04-3355247</t>
  </si>
  <si>
    <t>Saint Vincent Physician Services, Inc.</t>
  </si>
  <si>
    <t>Saint Vincent Medical Company</t>
  </si>
  <si>
    <t>20-1830786</t>
  </si>
  <si>
    <t>Saint Vincent Physician Services, Inc.; BHS Accountable Care, LLC; This corporate affiliate has at least one contract that is established by a Third-Party Contracting Entity.</t>
  </si>
  <si>
    <t>27-3075212</t>
  </si>
  <si>
    <t>MetroWest Imaging Center, LLC</t>
  </si>
  <si>
    <t>MetroWest Imaging Center</t>
  </si>
  <si>
    <t>04-3324094</t>
  </si>
  <si>
    <t>01701</t>
  </si>
  <si>
    <t>This corporate affiliate has at least one contract that is established by a Third-Party Contracting Entity.</t>
  </si>
  <si>
    <t>Alliance HealthCare Services, Inc.</t>
  </si>
  <si>
    <t>33-0239910</t>
  </si>
  <si>
    <t>BHS Accountable Care, LLC</t>
  </si>
  <si>
    <t>South Texas Care Connect</t>
  </si>
  <si>
    <t>45-4510162</t>
  </si>
  <si>
    <t>PET/CT Services by Tufts Medical Center and Shields, LLC</t>
  </si>
  <si>
    <t>MetroWest PET/CT at Shields</t>
  </si>
  <si>
    <t>80-0715912</t>
  </si>
  <si>
    <t>Shields Health Care Group, Inc.</t>
  </si>
  <si>
    <t>04-3164965</t>
  </si>
  <si>
    <t>Tufts Medical Center, Inc.; Shields PET Service of Boston, LLC</t>
  </si>
  <si>
    <t>04-3400617;45-1644759;</t>
  </si>
  <si>
    <t>ARC Worcester Center, LP</t>
  </si>
  <si>
    <t>Worcester Surgical Center</t>
  </si>
  <si>
    <t>62-1772057</t>
  </si>
  <si>
    <t>Ambulatory Surgery Center; Other Clinic</t>
  </si>
  <si>
    <t>National Surgery Center Holdings, Inc.</t>
  </si>
  <si>
    <t>NUCH of Massachusetts, LLC</t>
  </si>
  <si>
    <t>MedPost - Franklin, MedPost - Wayland, MedPost - Northborough</t>
  </si>
  <si>
    <t>32-0450471</t>
  </si>
  <si>
    <t>Urgent Care Center</t>
  </si>
  <si>
    <t>National Urgent Care Holdings, LLC</t>
  </si>
  <si>
    <t>45-4805957</t>
  </si>
  <si>
    <t>45-4835778</t>
  </si>
  <si>
    <t>USPI Holding Company, Inc.</t>
  </si>
  <si>
    <t>47-3632356</t>
  </si>
  <si>
    <t>Tenet Healthcare Corporation; HCN Surgery Center Holdings, Inc.</t>
  </si>
  <si>
    <t>The Entity named in RPO-54 has a minority ownership or controlling interest in the corporate affiliate, and does not have the largest ownership or controlling interest of all of the corporate affiliate’s corporate parents. ; The Entity named in RPO-54 has a majority ownership or controlling interest in the corporate affiliate.</t>
  </si>
  <si>
    <t>Baylor University Medical Center</t>
  </si>
  <si>
    <t>00-0000000</t>
  </si>
  <si>
    <t>HCN Surgery Center Holdings, Inc.</t>
  </si>
  <si>
    <t>47-4262696</t>
  </si>
  <si>
    <t>Central New England HealthAlliance, Inc.</t>
  </si>
  <si>
    <t>04-3172496</t>
  </si>
  <si>
    <t>UMass Memorial Community Hospitals, Inc.</t>
  </si>
  <si>
    <t>Commonwealth Professional Assurance Company, LTD</t>
  </si>
  <si>
    <t>New England Rehabilitation Services of Central Massachusetts, Inc.</t>
  </si>
  <si>
    <t>Fairlawn Hospital</t>
  </si>
  <si>
    <t>04-2948290</t>
  </si>
  <si>
    <t>01602</t>
  </si>
  <si>
    <t>Rehabilitation Hospital</t>
  </si>
  <si>
    <t>UMass Memorial Health Ventures, Inc.</t>
  </si>
  <si>
    <t>New England Rehabilitation Management Co, LLC</t>
  </si>
  <si>
    <t>00-1008076</t>
  </si>
  <si>
    <t>Community Healthlink, Inc.</t>
  </si>
  <si>
    <t>04-2626179</t>
  </si>
  <si>
    <t>01610</t>
  </si>
  <si>
    <t>Community Healthlink, Inc.; UMass Memorial Health Care, Inc.; UMass Memorial Accountable Care Organization, Inc.</t>
  </si>
  <si>
    <t>Community Health Center; Mental Health Services Provider: Outpatient; Substance Use Disorder Treatment Provider: Inpatient; Substance Use Disorder Treatment Provider: Outpatient; Other, Describe: Community based behavioral health services</t>
  </si>
  <si>
    <t>UMass Memorial Behavioral Health System, Inc.</t>
  </si>
  <si>
    <t>Coordinated Primary Care, Inc.</t>
  </si>
  <si>
    <t>04-3210002</t>
  </si>
  <si>
    <t>HealthAlliance Home Health &amp; Hospice, Inc.</t>
  </si>
  <si>
    <t>04-2932308</t>
  </si>
  <si>
    <t>Home Health Agency; Hospice</t>
  </si>
  <si>
    <t>UMass Memorial HealthAlliance-Clinton Hospital, Inc.</t>
  </si>
  <si>
    <t>04-2103555</t>
  </si>
  <si>
    <t>UMass Memorial Health Care, Inc.; UMass Memorial Accountable Care Organization, Inc.</t>
  </si>
  <si>
    <t>Marlborough Hospital</t>
  </si>
  <si>
    <t>04-2104693</t>
  </si>
  <si>
    <t>02169</t>
  </si>
  <si>
    <t>Other, Describe: MRI/PET Scans</t>
  </si>
  <si>
    <t>Shields Imaging of New England, LLC; Baystate Radiology and Imaging, LLC; South Shore Hospital, Inc.</t>
  </si>
  <si>
    <t>33-1031018;04-3335346;04-2769210;</t>
  </si>
  <si>
    <t>04-3374724</t>
  </si>
  <si>
    <t>01655</t>
  </si>
  <si>
    <t>22-2605679</t>
  </si>
  <si>
    <t>UMass Memorial HealthAlliance MRI Center, LLC</t>
  </si>
  <si>
    <t>04-3561571</t>
  </si>
  <si>
    <t>Other, Describe: MRI services</t>
  </si>
  <si>
    <t>UMass Memorial HealthAlliance-Clinton Hospital, Inc.; UMass Memorial Health Ventures, Inc.</t>
  </si>
  <si>
    <t>Shields Health Care of Leominster</t>
  </si>
  <si>
    <t>04-3569025</t>
  </si>
  <si>
    <t>04-3296271</t>
  </si>
  <si>
    <t>UMass Memorial Investment Partnership, LLP</t>
  </si>
  <si>
    <t>04-3530755</t>
  </si>
  <si>
    <t>Financial Organization (e.g., investment, private equity)</t>
  </si>
  <si>
    <t>UMass Memorial MRI &amp; Imaging Center, LLC</t>
  </si>
  <si>
    <t>04-3454298</t>
  </si>
  <si>
    <t>Shields Health Care, Worcester</t>
  </si>
  <si>
    <t>04-3467187</t>
  </si>
  <si>
    <t>UMass Memorial MRI-Marlborough, LLC</t>
  </si>
  <si>
    <t>20-2293995</t>
  </si>
  <si>
    <t>Marlborough Hospital; UMass Memorial Health Ventures, Inc.</t>
  </si>
  <si>
    <t>Shields Imaging of Marlborough</t>
  </si>
  <si>
    <t>20-2293939</t>
  </si>
  <si>
    <t>UMass Memorial Medical Group, Inc.</t>
  </si>
  <si>
    <t>04-2911067</t>
  </si>
  <si>
    <t>Direct Provider of Patient Care Services (e.g., hospital, nursing homes, physician office etc.); Professional Organization</t>
  </si>
  <si>
    <t>UMass Memorial Realty, Inc.</t>
  </si>
  <si>
    <t>04-2805630</t>
  </si>
  <si>
    <t>UMass Memorial Accountable Care Organization, Inc.</t>
  </si>
  <si>
    <t>04-2871359</t>
  </si>
  <si>
    <t>Shields Specialty Pharmacy Holdings, LLC</t>
  </si>
  <si>
    <t>00-1179592</t>
  </si>
  <si>
    <t>Shields Pharmacy Equity</t>
  </si>
  <si>
    <t>47-1510437</t>
  </si>
  <si>
    <t>Urgent Care Centers of Central Massachusetts, LLC</t>
  </si>
  <si>
    <t>35-2533673</t>
  </si>
  <si>
    <t>Urgent Care Centers of New England, Inc.</t>
  </si>
  <si>
    <t>45-4840644</t>
  </si>
  <si>
    <t>Healthcare Enterprises, LLC</t>
  </si>
  <si>
    <t>47-1428524</t>
  </si>
  <si>
    <t>Direct Provider of Patient Care Services (e.g., hospital, nursing homes, physician office etc.); Inactive Entity</t>
  </si>
  <si>
    <t>Reliant Medical Group. Inc.; Worcester, ASC, LLC</t>
  </si>
  <si>
    <t>04-2472266;47-2593769;</t>
  </si>
  <si>
    <t>Quinsigamond Realty, LLC</t>
  </si>
  <si>
    <t>38-4005487</t>
  </si>
  <si>
    <t>Worcester Behavioral Innovations, LLC</t>
  </si>
  <si>
    <t>00-1278011</t>
  </si>
  <si>
    <t>10022</t>
  </si>
  <si>
    <t>Lola Development, LLC</t>
  </si>
  <si>
    <t>00-1279696</t>
  </si>
  <si>
    <t>Central Massachusetts Comprehensive Cancer Center, LLC</t>
  </si>
  <si>
    <t>26-1795998</t>
  </si>
  <si>
    <t>Other, Describe: Radiation Therapy</t>
  </si>
  <si>
    <t>Harrington HealthCare System, Inc.; New England Radiation Therapy Management Services, Inc.</t>
  </si>
  <si>
    <t>80-0518491;20-2726448;</t>
  </si>
  <si>
    <t>The Entity named in RPO-56 has a minority ownership or controlling interest in the corporate affiliate, and does not have the largest ownership or controlling interest of all of the corporate affiliate’s corporate parents.; The Entity named in RPO-56 has a majority ownership or controlling interest in the corporate affiliate.</t>
  </si>
  <si>
    <t>T Massachusetts, LLC</t>
  </si>
  <si>
    <t>00-1340719</t>
  </si>
  <si>
    <t>01606</t>
  </si>
  <si>
    <t>Direct Provider of Patient Care Services (e.g., hospital, nursing homes, physician office etc.); Other, Describe: Not operating as of 1/1/19</t>
  </si>
  <si>
    <t>Mental Health Services Provider: Inpatient; Mental Health Services Provider: Outpatient</t>
  </si>
  <si>
    <t>Reliant Medical Group, Inc. The Endoscopy Center, LLC</t>
  </si>
  <si>
    <t>The Endoscopy Center</t>
  </si>
  <si>
    <t>20-5251393</t>
  </si>
  <si>
    <t>01501</t>
  </si>
  <si>
    <t>Reliant Medical Group, Inc</t>
  </si>
  <si>
    <t>Ambulatory Surgery Center; Other Clinic; Physician Practice</t>
  </si>
  <si>
    <t>Reliant Medical Group, Inc.</t>
  </si>
  <si>
    <t>Surgical Eye Experts, LLC</t>
  </si>
  <si>
    <t>SEE</t>
  </si>
  <si>
    <t>65-1321064</t>
  </si>
  <si>
    <t>01608</t>
  </si>
  <si>
    <t>In Style Optical, LLC</t>
  </si>
  <si>
    <t>27-3296953</t>
  </si>
  <si>
    <t>Other, Describe: Eye Services Practice within Reliant Medical Group</t>
  </si>
  <si>
    <t>Durable Medical Equipment, Inc.</t>
  </si>
  <si>
    <t>04-3106404</t>
  </si>
  <si>
    <t>Other, Describe: Durable medical equipment business</t>
  </si>
  <si>
    <t>Massachusetts Assurance Company, LTD</t>
  </si>
  <si>
    <t>98-0469895</t>
  </si>
  <si>
    <t>H&amp;W Indemnity (SPC), Ltd.; Collaborative Care Holdings, LLC</t>
  </si>
  <si>
    <t>The Entity named in RPO-54 has a 50%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</si>
  <si>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Aspectus, Inc</t>
  </si>
  <si>
    <t>04-3403101</t>
  </si>
  <si>
    <t>Meyers Primary Care Institute, Inc.</t>
  </si>
  <si>
    <t>04-3211678</t>
  </si>
  <si>
    <t>Research Organization</t>
  </si>
  <si>
    <t>UMass Memorial Health Care, Inc.; Fallon Community Health Plan, Inc.</t>
  </si>
  <si>
    <t>04-3358566;23-7442369;</t>
  </si>
  <si>
    <t>Reliant, RMG</t>
  </si>
  <si>
    <t>04-2472266</t>
  </si>
  <si>
    <t>Collaborative Care Holdings, LLC</t>
  </si>
  <si>
    <t>Reliant MSO, LLC</t>
  </si>
  <si>
    <t>82-3745100</t>
  </si>
  <si>
    <t>Optum, Inc.</t>
  </si>
  <si>
    <t>30-0580620</t>
  </si>
  <si>
    <t>55344</t>
  </si>
  <si>
    <t>United HealthCare Services, Inc.</t>
  </si>
  <si>
    <t>Optum Health Holdings, LLC</t>
  </si>
  <si>
    <t>47-1192395</t>
  </si>
  <si>
    <t>27-2337616</t>
  </si>
  <si>
    <t>Optum Clinics Holdings, Inc.</t>
  </si>
  <si>
    <t>37-1782217</t>
  </si>
  <si>
    <t>Optum Clinics Intermediate Holdings, Inc.</t>
  </si>
  <si>
    <t>38-3969193</t>
  </si>
  <si>
    <t>Urgent Care Holdings, Inc.</t>
  </si>
  <si>
    <t>26-0382877</t>
  </si>
  <si>
    <t>26508</t>
  </si>
  <si>
    <t>Urgent Care MSO, LLC</t>
  </si>
  <si>
    <t>MedExpress Urgent Care, P.C. - Massachusetts</t>
  </si>
  <si>
    <t>MedExpess Urgent Care</t>
  </si>
  <si>
    <t>47-1857908</t>
  </si>
  <si>
    <t>01128</t>
  </si>
  <si>
    <t>MedExpress Primary Care Massachusetts, P.C.</t>
  </si>
  <si>
    <t>MedExpress Urgent Care - Wentworth Institute of Technology</t>
  </si>
  <si>
    <t>82-1096099</t>
  </si>
  <si>
    <t>Other, Describe: Student health center</t>
  </si>
  <si>
    <t>H&amp;W Indemnity (SPC), Ltd.</t>
  </si>
  <si>
    <t>98-0213198</t>
  </si>
  <si>
    <t>United Health Group, Inc.</t>
  </si>
  <si>
    <t>41-1289245</t>
  </si>
  <si>
    <t>The Surgery Center</t>
  </si>
  <si>
    <t>01545</t>
  </si>
  <si>
    <t>Worcester ASC, LLC; UMass Memorial Health Ventures, Inc.</t>
  </si>
  <si>
    <t>47-2593769;22-2605679;</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</si>
  <si>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</si>
  <si>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Natick Surgery Center. LLC</t>
  </si>
  <si>
    <t>New England Surgical Suites</t>
  </si>
  <si>
    <t>83-2569075</t>
  </si>
  <si>
    <t>01760</t>
  </si>
  <si>
    <t>ASC HoldsCo, LLC; Shields ASC, LLC</t>
  </si>
  <si>
    <t>83-4162035;37-1879434;</t>
  </si>
  <si>
    <t>The Entity named in RPO-56 has a minority ownership or controlling interest in the corporate affiliate, but has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</si>
  <si>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UHS of Westwood Pembroke, Inc</t>
  </si>
  <si>
    <t>Pembroke Hospital</t>
  </si>
  <si>
    <t>23-3061361</t>
  </si>
  <si>
    <t>02359</t>
  </si>
  <si>
    <t>Mental Health Services Provider: Inpatient</t>
  </si>
  <si>
    <t>UHSD, LLC</t>
  </si>
  <si>
    <t>UHS of Fuller, Inc</t>
  </si>
  <si>
    <t>Fuller Hospital</t>
  </si>
  <si>
    <t>23-2801395</t>
  </si>
  <si>
    <t>UHSL, LLC</t>
  </si>
  <si>
    <t>The Arbour, Inc</t>
  </si>
  <si>
    <t>Arbour Hospital</t>
  </si>
  <si>
    <t>23-2238962</t>
  </si>
  <si>
    <t>02130</t>
  </si>
  <si>
    <t>Mental Health Services Provider: Inpatient; Mental Health Services Provider: Outpatient; Substance Use Disorder Treatment Provider: Outpatient</t>
  </si>
  <si>
    <t>HRI Hospital, Inc</t>
  </si>
  <si>
    <t>HRI Hospital</t>
  </si>
  <si>
    <t>23-2238958</t>
  </si>
  <si>
    <t>02446</t>
  </si>
  <si>
    <t>HRI Clinics, Inc.</t>
  </si>
  <si>
    <t>Arbour Counseling Services</t>
  </si>
  <si>
    <t>23-2542973</t>
  </si>
  <si>
    <t>Mental Health Services Provider: Outpatient; Substance Use Disorder Treatment Provider: Outpatient</t>
  </si>
  <si>
    <t>Arbour Elder Services, Inc.</t>
  </si>
  <si>
    <t>Arbour Counseling Services; Arbour SeniorCare</t>
  </si>
  <si>
    <t>23-2868192</t>
  </si>
  <si>
    <t>UHS of Delaware, Inc.</t>
  </si>
  <si>
    <t>23-2369986</t>
  </si>
  <si>
    <t>26-1544392</t>
  </si>
  <si>
    <t>26-1544573</t>
  </si>
  <si>
    <t>Valley Health Partners, Inc.</t>
  </si>
  <si>
    <t>04-3265339</t>
  </si>
  <si>
    <t>Holyoke Medical Center, Inc.</t>
  </si>
  <si>
    <t>22-2520073</t>
  </si>
  <si>
    <t>Valley Health Partners, Inc.; Holyoke Medical Center, Inc.; This corporate affiliate has at least one contract that is established by a Third-Party Contracting Entity.</t>
  </si>
  <si>
    <t>UMMACO</t>
  </si>
  <si>
    <t>46-2871359</t>
  </si>
  <si>
    <t>Community Health Foundation of Western Mass, Inc.</t>
  </si>
  <si>
    <t>22-2568962</t>
  </si>
  <si>
    <t>Holyoke Visiting Nurse Association, Inc.</t>
  </si>
  <si>
    <t>04-2104310</t>
  </si>
  <si>
    <t>Home Health Agency</t>
  </si>
  <si>
    <t>H-C Management Services, Inc.</t>
  </si>
  <si>
    <t>22-2515981</t>
  </si>
  <si>
    <t>Western Mass Physician Associates, Inc.</t>
  </si>
  <si>
    <t>04-3202198</t>
  </si>
  <si>
    <t>Valley Health Partners, Inc.; Western Mass Physician Associates, Inc.</t>
  </si>
  <si>
    <t>MassWEST Services, Inc.</t>
  </si>
  <si>
    <t>22-2515964</t>
  </si>
  <si>
    <t>Other, Describe: Practice/Physician Management company</t>
  </si>
  <si>
    <t>River Valley Counseling Center, Inc.</t>
  </si>
  <si>
    <t>04-2174657</t>
  </si>
  <si>
    <t>Mental Health Services Provider: Outpatient</t>
  </si>
  <si>
    <t>Baystate Health Foundation, Inc.</t>
  </si>
  <si>
    <t>04-3549011</t>
  </si>
  <si>
    <t>Baystate Medical Center, Inc.</t>
  </si>
  <si>
    <t>04-2790311</t>
  </si>
  <si>
    <t>Baystate Medical Center, Inc.; Baycare Health Partners, Inc.; Pioneer Valley Accountable Care, LLC; Baystate Health, Inc.</t>
  </si>
  <si>
    <t>Baystate Franklin Medical Center</t>
  </si>
  <si>
    <t>04-2103575</t>
  </si>
  <si>
    <t>Baystate Franklin Medical Center; Baycare Health Partners, Inc.; Pioneer Valley Accountable Care, LLC; Baystate Health, Inc.</t>
  </si>
  <si>
    <t>Baystate Wing Hospital Corporation</t>
  </si>
  <si>
    <t>22-2519813</t>
  </si>
  <si>
    <t>01069</t>
  </si>
  <si>
    <t>Baystate Wing Hospital Corporation; Baycare Health Partners, Inc.; Pioneer Valley Accountable Care, LLC; Baystate Health, Inc.</t>
  </si>
  <si>
    <t>Visiting Nurse Association and Hospice of Western New England, Inc.</t>
  </si>
  <si>
    <t>Baystate Home Health, Inc</t>
  </si>
  <si>
    <t>04-2105803</t>
  </si>
  <si>
    <t>01102</t>
  </si>
  <si>
    <t>Visiting Nurse Association and Hospice of Western New England, Inc.; Baycare Health Partners, Inc.; Baystate Health, Inc.</t>
  </si>
  <si>
    <t>Baystate Total Home Care, Inc.</t>
  </si>
  <si>
    <t>20-3260764</t>
  </si>
  <si>
    <t>Other, Describe: Management Company</t>
  </si>
  <si>
    <t>Baystate Medical Center, Inc.; Baystate Medical Practices, Inc.</t>
  </si>
  <si>
    <t>Baystate Administrative Services, Inc.</t>
  </si>
  <si>
    <t>22-2747685</t>
  </si>
  <si>
    <t>Other, Describe: Administrative Services &amp; Management Support</t>
  </si>
  <si>
    <t>Baystate Medical Practices, Inc.</t>
  </si>
  <si>
    <t>04-2888373</t>
  </si>
  <si>
    <t>Baystate Medical Practices, Inc.; Baycare Health Partners, Inc.; Pioneer Valley Accountable Care, LLC; Baystate Health, Inc.; Baystate Health Care Alliance, LLC</t>
  </si>
  <si>
    <t>Pioneer Valley Life Sciences Institute of Baystate Medical Center and UMass Amherst, Inc.</t>
  </si>
  <si>
    <t>57-1183126</t>
  </si>
  <si>
    <t>University of Massachusetts Amherst</t>
  </si>
  <si>
    <t>04-3167352</t>
  </si>
  <si>
    <t>Health New England, Inc.</t>
  </si>
  <si>
    <t>04-2864973</t>
  </si>
  <si>
    <t>01144</t>
  </si>
  <si>
    <t>Baycare Health Partners, Inc.</t>
  </si>
  <si>
    <t>04-3240830</t>
  </si>
  <si>
    <t>Greater Springfield IPA, Inc.</t>
  </si>
  <si>
    <t>04-2870234</t>
  </si>
  <si>
    <t>Ingraham Corporation</t>
  </si>
  <si>
    <t>04-3016257</t>
  </si>
  <si>
    <t>HNE Insurance Services Corporation</t>
  </si>
  <si>
    <t>04-3183019</t>
  </si>
  <si>
    <t>Other, Describe: Insurance Broker</t>
  </si>
  <si>
    <t>HNE Holding Corporation</t>
  </si>
  <si>
    <t>HNE Advisory Services, Inc.</t>
  </si>
  <si>
    <t>04-3012347</t>
  </si>
  <si>
    <t>Other, Describe: Administrative Services for Self-insured plans</t>
  </si>
  <si>
    <t>Baystate Health  Insurance Company, Ltd</t>
  </si>
  <si>
    <t>98-0421413</t>
  </si>
  <si>
    <t>Pioneer Valley Information Exchange, LLC</t>
  </si>
  <si>
    <t>Other, Describe: Health Information Exchange</t>
  </si>
  <si>
    <t>Pioneer Valley Accountable Care, LLC</t>
  </si>
  <si>
    <t>80-0812350</t>
  </si>
  <si>
    <t>Baystate Radiology and Imaging, LLC</t>
  </si>
  <si>
    <t>04-3335346</t>
  </si>
  <si>
    <t>01103</t>
  </si>
  <si>
    <t>Other, Describe: Legal Entity for Joint Venture</t>
  </si>
  <si>
    <t>Radiology and Imaging, Inc.</t>
  </si>
  <si>
    <t>04-2893917</t>
  </si>
  <si>
    <t>OHR/Baystate, LLC</t>
  </si>
  <si>
    <t>04-3431996</t>
  </si>
  <si>
    <t>Other, Describe: Legal entity for joint venture</t>
  </si>
  <si>
    <t>Concentra Health Services, Inc.</t>
  </si>
  <si>
    <t>75-2510547</t>
  </si>
  <si>
    <t>Noble Health Alliance, Inc.</t>
  </si>
  <si>
    <t>04-3164468</t>
  </si>
  <si>
    <t>01086</t>
  </si>
  <si>
    <t>Baystate Noble Hospital Corporation</t>
  </si>
  <si>
    <t>22-2537423</t>
  </si>
  <si>
    <t>01085</t>
  </si>
  <si>
    <t>Baycare Health Partners, Inc.; Pioneer Valley Accountable Care, LLC; Baystate Health, Inc.; Noble Health Alliance, Inc.; Baystate Noble Hospital Corporation</t>
  </si>
  <si>
    <t>Other, Describe: Parent Corporation to support the advancement of the knowledge and practice of, and education and research in, medicine, surgery, nursing and all other subjects relating to the care, treatment and healing of humans, to improve the health and welfare of all persons, and to sponsor, develop and promote services and programs which are charitable, scientific or educational and which address the physical and mental needs of the community at large, provided, however, that the corporation shall not engage in the practice of medicine and provided further that it shall operate exclusively for the benefit of BMC and its affiliated organizations, including medical centers, health care centers, nursing centers, laboratories, clinics and other medical, surgical or dental facilities, in the conduct of their charitable, educational and scientific functions.</t>
  </si>
  <si>
    <t>Franklin MRI Center LLC</t>
  </si>
  <si>
    <t>16-1766731</t>
  </si>
  <si>
    <t>Baycare Health Partners, Inc.; Franklin MRI Center LLC; This corporate affiliate has at least one contract that is established by a Third-Party Contracting Entity.</t>
  </si>
  <si>
    <t>Shields Family Equity II LLC</t>
  </si>
  <si>
    <t>20-2267073</t>
  </si>
  <si>
    <t>HNE of Connecticut, Inc</t>
  </si>
  <si>
    <t>45-5190134</t>
  </si>
  <si>
    <t>HNE Insurance Company, Inc</t>
  </si>
  <si>
    <t>45-4462433</t>
  </si>
  <si>
    <t>Other, Describe: Equipment Management Company</t>
  </si>
  <si>
    <t>South Shore Hospital, Inc.; UMass Memorial Medical Center, Inc.; Shields Imaging of New England, LLC</t>
  </si>
  <si>
    <t>04-2769210;04-3358564;33-1031018;</t>
  </si>
  <si>
    <t>46-4620480</t>
  </si>
  <si>
    <t>01145</t>
  </si>
  <si>
    <t>Baystate MRI &amp; Imaging Center, LLC</t>
  </si>
  <si>
    <t>04-3454301</t>
  </si>
  <si>
    <t>Baycare Health Partners, Inc.; Baystate MRI &amp; Imaging Center, LLC; This corporate affiliate has at least one contract that is established by a Third-Party Contracting Entity.</t>
  </si>
  <si>
    <t>Shields Healthcare of Springfield, LLC</t>
  </si>
  <si>
    <t>04-3467317</t>
  </si>
  <si>
    <t>Baystate Health Care Alliance, LLC</t>
  </si>
  <si>
    <t>81-4926474</t>
  </si>
  <si>
    <t>Baytech IT, LLC</t>
  </si>
  <si>
    <t>82-4528101</t>
  </si>
  <si>
    <t>Other, Describe: information technology services</t>
  </si>
  <si>
    <t>GPMF Holdings Inc</t>
  </si>
  <si>
    <t>82-3283600</t>
  </si>
  <si>
    <t>Baystate Health Urgent Care, LLC</t>
  </si>
  <si>
    <t>38-4059312</t>
  </si>
  <si>
    <t>01106</t>
  </si>
  <si>
    <t>Baystate Health Inc.</t>
  </si>
  <si>
    <t>Shields Urgent Care LLC</t>
  </si>
  <si>
    <t>30-1006326</t>
  </si>
  <si>
    <t>The Boston Health Care for the Homeless Program, Inc.; This corporate affiliate has at least one contract that is established by a Third-Party Contracting Entity.</t>
  </si>
  <si>
    <t>Community Health Center; Mental Health Services Provider: Outpatient; Substance Use Disorder Treatment Provider: Outpatient</t>
  </si>
  <si>
    <t>Cape Cod Hospital</t>
  </si>
  <si>
    <t>04-2103600</t>
  </si>
  <si>
    <t>Cape Cod Healthcare, Inc.; Cape Cod Healthcare Accountable Care Organization, LLC</t>
  </si>
  <si>
    <t>Falmouth Hospital Association, Inc.</t>
  </si>
  <si>
    <t>04-2220716</t>
  </si>
  <si>
    <t>02540</t>
  </si>
  <si>
    <t>Cape Cod Healthcare Accountable Care Organization, LLC</t>
  </si>
  <si>
    <t>61-1626724</t>
  </si>
  <si>
    <t>Cape Cod Preferred Physicians</t>
  </si>
  <si>
    <t>00-1035543</t>
  </si>
  <si>
    <t>Medical Affiliates of Cape Cod, Inc.</t>
  </si>
  <si>
    <t>04-3187299</t>
  </si>
  <si>
    <t>Cape Cod Healthcare, Inc.; Cape Cod Healthcare Accountable Care Organization, LLC; This corporate affiliate has at least one contract that is established by a Third-Party Contracting Entity.</t>
  </si>
  <si>
    <t>Visiting Nurse Association of Cape Cod, Inc.</t>
  </si>
  <si>
    <t>04-2104159</t>
  </si>
  <si>
    <t>VNA New England</t>
  </si>
  <si>
    <t>04-2910487</t>
  </si>
  <si>
    <t>Cape Cod Human Services, Inc.</t>
  </si>
  <si>
    <t>04-2323506</t>
  </si>
  <si>
    <t>JML Care Center, Inc.</t>
  </si>
  <si>
    <t>04-2995795</t>
  </si>
  <si>
    <t>Nursing Home / Skilled Nursing Facility</t>
  </si>
  <si>
    <t>Falmouth Assisted Living, Inc.</t>
  </si>
  <si>
    <t>Heritage at Falmouth</t>
  </si>
  <si>
    <t>22-3379395</t>
  </si>
  <si>
    <t>Other, Describe: Residential Assisted Living Facility</t>
  </si>
  <si>
    <t>Cape Cod Healthcare Foundation, Inc.</t>
  </si>
  <si>
    <t>04-3475950</t>
  </si>
  <si>
    <t>Cape &amp; Islands Health Services II, Inc.</t>
  </si>
  <si>
    <t>04-3572408</t>
  </si>
  <si>
    <t>Cape Health Insurance Company</t>
  </si>
  <si>
    <t>Cape Cod Medical Office Building, Inc.</t>
  </si>
  <si>
    <t>04-2423073</t>
  </si>
  <si>
    <t>Cape and Islands Endoscopy Center, LLC</t>
  </si>
  <si>
    <t>20-2527971</t>
  </si>
  <si>
    <t>Cape Cod Imaging Services, LLC</t>
  </si>
  <si>
    <t>45-3847547</t>
  </si>
  <si>
    <t>Shields MRI &amp; Imaging Center of Cape Cod, LLC</t>
  </si>
  <si>
    <t>04-3494613</t>
  </si>
  <si>
    <t>Cape Cod Radiation Therapy Services, LLC</t>
  </si>
  <si>
    <t>27-2301213</t>
  </si>
  <si>
    <t>Shields Radiation Therapy of Cape Cod, LLC</t>
  </si>
  <si>
    <t>45-1053507</t>
  </si>
  <si>
    <t>Cape Cod PET-CT Services, LLC</t>
  </si>
  <si>
    <t>26-3892846</t>
  </si>
  <si>
    <t>Shields PET Services of Cape Cod, LLC</t>
  </si>
  <si>
    <t>26-3892790</t>
  </si>
  <si>
    <t>Other, Describe: This is a mobile service provided under a joint venture agreement between Cape Cod Healthcare and Shields Healthcare Group. Service Locations are in Sandwich and Harwich. This is not a freestanding Diagnostic Imaging Center.</t>
  </si>
  <si>
    <t>Cape Cod Research Institute, Inc.</t>
  </si>
  <si>
    <t>24-0004441</t>
  </si>
  <si>
    <t>Medical Affiliates of Cape Cod Inc</t>
  </si>
  <si>
    <t>Cape Cod Surgery Center</t>
  </si>
  <si>
    <t>61-1808590</t>
  </si>
  <si>
    <t>02649</t>
  </si>
  <si>
    <t>Medical Affiliates of Cape Cod</t>
  </si>
  <si>
    <t>CAP</t>
  </si>
  <si>
    <t>CentMass Association of Physicians, Inc.; This corporate affiliate does not provide direct patient care services for which it is reimbursed according to the terms of a contract with a Payer or TPA.</t>
  </si>
  <si>
    <t>HealthAlliance with Physicians, Inc.</t>
  </si>
  <si>
    <t>04-3223260</t>
  </si>
  <si>
    <t>East Boston Neighborhood Health Center Corporation; This corporate affiliate has at least one contract that is established by a Third-Party Contracting Entity.</t>
  </si>
  <si>
    <t>Community Health Center; Mental Health Services Provider: Outpatient; Substance Use Disorder Treatment Provider: Outpatient; Other, Describe: Acute emergency care provider</t>
  </si>
  <si>
    <t>Ten Garofalo Street Corporation</t>
  </si>
  <si>
    <t>82-1162875</t>
  </si>
  <si>
    <t>Encompass Health Rehabilitation Hospital of Braintree, LLC</t>
  </si>
  <si>
    <t>Encompass Health Braintree Rehabilitation Hospital</t>
  </si>
  <si>
    <t>90-1015323</t>
  </si>
  <si>
    <t>02184</t>
  </si>
  <si>
    <t>Encompass Health Acquisition Holdings Subsidiary, LLC</t>
  </si>
  <si>
    <t>Encompass Health Rehabilitation Hospital of New England, LLC</t>
  </si>
  <si>
    <t>Encompass Health Rehabilitation Hospital of New England</t>
  </si>
  <si>
    <t>90-1015581</t>
  </si>
  <si>
    <t>Encompass Health Rehabilitation Hospital of Western Massachusetts, LLC</t>
  </si>
  <si>
    <t>Encompass Health Rehabilitation Hospital of Western Massachusetts</t>
  </si>
  <si>
    <t>04-2987822</t>
  </si>
  <si>
    <t>01056</t>
  </si>
  <si>
    <t>Fairlawn Rehabilitation Hospital, an affiliate of Encompass Health</t>
  </si>
  <si>
    <t>Encompass Health Fairlawn Holdings, LLC</t>
  </si>
  <si>
    <t>Encompass Health Home Health Holdings, Inc.</t>
  </si>
  <si>
    <t>47-2409192</t>
  </si>
  <si>
    <t>Encompass Health Owned Hospitals Holdings, LLC</t>
  </si>
  <si>
    <t>27-2457679</t>
  </si>
  <si>
    <t>Encompass Health Home Health Corporation</t>
  </si>
  <si>
    <t>47-2409257</t>
  </si>
  <si>
    <t>EHHI Holdings, Inc.</t>
  </si>
  <si>
    <t>26-0553016</t>
  </si>
  <si>
    <t>75206</t>
  </si>
  <si>
    <t>Advanced Homecare Holdings, Inc.</t>
  </si>
  <si>
    <t>61-1475415</t>
  </si>
  <si>
    <t>Advanced Homecare Management, Inc.</t>
  </si>
  <si>
    <t>Encompass Home Health</t>
  </si>
  <si>
    <t>32-0125426</t>
  </si>
  <si>
    <t>Encompass Home Health of New England, LLC</t>
  </si>
  <si>
    <t>46-1140583</t>
  </si>
  <si>
    <t>Excella Associates, L.L.C.</t>
  </si>
  <si>
    <t>45-5458768</t>
  </si>
  <si>
    <t>Excella Home Health Agency, LLC</t>
  </si>
  <si>
    <t>Encompass Home Health of New England - West Springfield</t>
  </si>
  <si>
    <t>27-3571315</t>
  </si>
  <si>
    <t>01089</t>
  </si>
  <si>
    <t>Excella Homecare, Inc.</t>
  </si>
  <si>
    <t>Encompass Home Health of New England - Norwood</t>
  </si>
  <si>
    <t>57-1238340</t>
  </si>
  <si>
    <t>Encompass Health Acquisition Holdings, LLC</t>
  </si>
  <si>
    <t>47-4222377</t>
  </si>
  <si>
    <t>Reliant Blocker Corp.</t>
  </si>
  <si>
    <t>27-5236263</t>
  </si>
  <si>
    <t>02-0393832</t>
  </si>
  <si>
    <t>Encompass Health Joint Venture Holdings, LLC</t>
  </si>
  <si>
    <t>38-3972785</t>
  </si>
  <si>
    <t>Reliant Blocker Corp.; Encompass Health Acquisition Holdings, LLC</t>
  </si>
  <si>
    <t>Excella Healthcare, Inc.</t>
  </si>
  <si>
    <t>Encompass Home Health of New England - Andover</t>
  </si>
  <si>
    <t>45-0467774</t>
  </si>
  <si>
    <t>45-3462275</t>
  </si>
  <si>
    <t>Encompass Health Rehabilitation Hospital of Concord, Inc.</t>
  </si>
  <si>
    <t>Encompass Health Rehabilitation Hospital of Concord</t>
  </si>
  <si>
    <t>63-1102594</t>
  </si>
  <si>
    <t>03301</t>
  </si>
  <si>
    <t>New England Rehabilitation Hospital of Portland, LLC</t>
  </si>
  <si>
    <t>New England Hospital of Portland, a Joint Venture of Maine Medical Center and Encompass Health</t>
  </si>
  <si>
    <t>72-1371920</t>
  </si>
  <si>
    <t>04102</t>
  </si>
  <si>
    <t>MMC Clinical Services Support Corp (Non EHC)</t>
  </si>
  <si>
    <t>01-0238552</t>
  </si>
  <si>
    <t>A&amp;B Home Health Solutions, LLC</t>
  </si>
  <si>
    <t>A&amp;B Homecare Solutions</t>
  </si>
  <si>
    <t>20-4540091</t>
  </si>
  <si>
    <t>06515</t>
  </si>
  <si>
    <t>Encompass Home Health of New England, LLC; Excella Healthcare, Inc.</t>
  </si>
  <si>
    <t>Encompass Health Home Health of New England, LLC</t>
  </si>
  <si>
    <t>Encompass HH of New England</t>
  </si>
  <si>
    <t>83-2563555</t>
  </si>
  <si>
    <t>Hallmark Health PHO, Inc.</t>
  </si>
  <si>
    <t>46-1134759</t>
  </si>
  <si>
    <t>This corporate affiliate does not provide direct patient care services for which it is reimbursed according to the terms of a contract with a Payer or TPA.; This corporate affiliate has at least one contract that is established by a Third-Party Contracting Entity.</t>
  </si>
  <si>
    <t>New England Quality Care Alliance, Inc.</t>
  </si>
  <si>
    <t>04-3040427</t>
  </si>
  <si>
    <t>MelroseWakefield Health Care, Inc.</t>
  </si>
  <si>
    <t>04-2767880</t>
  </si>
  <si>
    <t>Lawrence Melrose Medical Electronic Record, Inc.</t>
  </si>
  <si>
    <t>42-1685777</t>
  </si>
  <si>
    <t>Other, Describe: Electronic Medical Record system</t>
  </si>
  <si>
    <t>Hallmark Health IPA, INC.; Hallmark Health PHO, Inc.</t>
  </si>
  <si>
    <t>Hallmark Health IPA, Inc.; This corporate affiliate has at least one contract that is established by a Third-Party Contracting Entity.</t>
  </si>
  <si>
    <t>Southeast Family Services, Inc.</t>
  </si>
  <si>
    <t>04-3718347</t>
  </si>
  <si>
    <t>Other, Describe: Shelter Services and Victims of Domestic Violence Support Services</t>
  </si>
  <si>
    <t>SEMCOA, Inc.</t>
  </si>
  <si>
    <t>23-7161463</t>
  </si>
  <si>
    <t>Other, Describe: Provision of residential and continuing care for those who suffer from substance use disorder</t>
  </si>
  <si>
    <t>Mental Health Services Provider: Outpatient; Substance Use Disorder Treatment Provider: Inpatient; Substance Use Disorder Treatment Provider: Outpatient</t>
  </si>
  <si>
    <t>New England Orthopedic Surgeons, Inc; This corporate affiliate has at least one contract that is established by a Third-Party Contracting Entity.</t>
  </si>
  <si>
    <t>Southcoast Hospitals Group, Inc.</t>
  </si>
  <si>
    <t>Charlton Memorial Hospital; St. Luke's Hospital; Tobey Hospital</t>
  </si>
  <si>
    <t>22-2592333</t>
  </si>
  <si>
    <t>02720</t>
  </si>
  <si>
    <t>Southcoast Health Network, LLC</t>
  </si>
  <si>
    <t>Southcoast Visiting Nurse Association, Inc.</t>
  </si>
  <si>
    <t>04-2105745</t>
  </si>
  <si>
    <t>02719</t>
  </si>
  <si>
    <t>81-3430690</t>
  </si>
  <si>
    <t>Southcoast Physicians Group, Inc.</t>
  </si>
  <si>
    <t>22-2703314</t>
  </si>
  <si>
    <t>Southcoast Health Network, LLC; Southcoast Accountable Care Organization, LLC</t>
  </si>
  <si>
    <t>Southcoast Ventures, Inc.</t>
  </si>
  <si>
    <t>04-3003172</t>
  </si>
  <si>
    <t>Southcoast Accountable Care Organization, LLC</t>
  </si>
  <si>
    <t>61-1577608</t>
  </si>
  <si>
    <t>Charlton Long Term Care Services, Inc.</t>
  </si>
  <si>
    <t>04-3109579</t>
  </si>
  <si>
    <t>Health Management Initiatives, Inc.</t>
  </si>
  <si>
    <t>04-2998712</t>
  </si>
  <si>
    <t>Coastline Professional Assurance Corporation, Ltd.</t>
  </si>
  <si>
    <t>98-0445031</t>
  </si>
  <si>
    <t>Saint Luke's Nursing Home, Inc.</t>
  </si>
  <si>
    <t>04-2984542</t>
  </si>
  <si>
    <t>Yankee Alliance Supply Chain Solutions, L.L.C.</t>
  </si>
  <si>
    <t>46-2047077</t>
  </si>
  <si>
    <t>Fall River-New Bedford Regional MRI, Limited Partnership</t>
  </si>
  <si>
    <t>04-3043884</t>
  </si>
  <si>
    <t>02401</t>
  </si>
  <si>
    <t>Shields Family Equity LLC; Shields Healthcare of Dartmouth, Inc</t>
  </si>
  <si>
    <t>20-2265441;04-3001026;</t>
  </si>
  <si>
    <t>The Entity named in RPO-56 has a majority ownership or controlling interest in the corporate affiliate.; The Entity named in RPO-56 has a minority ownership or controlling interest in the corporate affiliate, and does not have the largest ownership or controlling interest of all of the corporate affiliate’s corporate parents.</t>
  </si>
  <si>
    <t>30-0486661</t>
  </si>
  <si>
    <t>Northeast Behavioral Health, LLC</t>
  </si>
  <si>
    <t>Southcoast Behavioral Health</t>
  </si>
  <si>
    <t>30-0751914</t>
  </si>
  <si>
    <t>02747</t>
  </si>
  <si>
    <t>Acadia Healthcare Company, Inc.</t>
  </si>
  <si>
    <t>45-2492228</t>
  </si>
  <si>
    <t>CARI Real Estate, LLC</t>
  </si>
  <si>
    <t>05-0501893</t>
  </si>
  <si>
    <t>02904</t>
  </si>
  <si>
    <t>Southcoast Physicians Group, Inc</t>
  </si>
  <si>
    <t>Columbia Medical Group, Inc.</t>
  </si>
  <si>
    <t>Columbia Medical Group</t>
  </si>
  <si>
    <t>04-3317003</t>
  </si>
  <si>
    <t>Upham's Corner Health Committee, Inc.; This corporate affiliate has at least one contract that is established by a Third-Party Contracting Entity.</t>
  </si>
  <si>
    <t>Community Health Center</t>
  </si>
  <si>
    <t>Circle Health, Inc</t>
  </si>
  <si>
    <t>22-2579798</t>
  </si>
  <si>
    <t>01854</t>
  </si>
  <si>
    <t>Holding Company; Other, Describe: Lowell General Hospital and Saints Medical Center announced the two hospitals will formally combine as Lowell General Hospital effective July 1, 2012.
Circle Health is not only the parent company of Lowell General but is also an umbrella organization that will align primary and specialty physician practices along with other local and regional health providers in a system-based approach to deliver an experience of "Complete connected care" to the communities it serves.</t>
  </si>
  <si>
    <t>LM Long Term Care Services, Inc.</t>
  </si>
  <si>
    <t>04-2938772</t>
  </si>
  <si>
    <t>MelroseWakefield Healthcare Parent Corporation</t>
  </si>
  <si>
    <t>Savin Long Term Care Corporation</t>
  </si>
  <si>
    <t>04-3012616</t>
  </si>
  <si>
    <t>Hallmark Health Properties Inc.</t>
  </si>
  <si>
    <t>22-2580542</t>
  </si>
  <si>
    <t>Other, Describe: 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  Wellforce - with four community hospital campuses, an academic medical center, a children’s hospital and nearly 3,000 physicians – reaches from Cape Cod to the New Hampshire border, allowing us to bring care to your community. We don’t believe everyone should have to come to Boston for the best care; we bring Boston-level expertise to you. Wellforce’s CEO Norm Deschene has successfully led community health care systems for more than three decades. He and his team understand how to make exceptional care accessible.</t>
  </si>
  <si>
    <t>Tufts Medical Center Parent, Inc.</t>
  </si>
  <si>
    <t>04-2810022</t>
  </si>
  <si>
    <t>02111</t>
  </si>
  <si>
    <t>Cameron Neely Foundation for Cancer Care, Inc.</t>
  </si>
  <si>
    <t>04-3265628</t>
  </si>
  <si>
    <t>New England Long Term Care, Inc.</t>
  </si>
  <si>
    <t>New England Pediatric Care</t>
  </si>
  <si>
    <t>04-2912578</t>
  </si>
  <si>
    <t>New England Quality Care Alliance, Inc.; Wellforce Care Plan, LLC</t>
  </si>
  <si>
    <t>Tufts Shared Service, Inc.</t>
  </si>
  <si>
    <t>23-7000827</t>
  </si>
  <si>
    <t>Tufts Medical Center, Inc.</t>
  </si>
  <si>
    <t>Tufts University</t>
  </si>
  <si>
    <t>04-2103634</t>
  </si>
  <si>
    <t>Wellforce Indemnity Company, Ltd</t>
  </si>
  <si>
    <t>98-0444457</t>
  </si>
  <si>
    <t>Wellforce Inc.</t>
  </si>
  <si>
    <t>NEQCA Accountable Care, Inc.</t>
  </si>
  <si>
    <t>80-0824142</t>
  </si>
  <si>
    <t>Tufts Medical Center Physicians Organization, Inc.</t>
  </si>
  <si>
    <t>04-3044706</t>
  </si>
  <si>
    <t>New England Quality Care Alliance, Inc.; Tufts Medical Center Physicians Organization, Inc.</t>
  </si>
  <si>
    <t>New England Medical Center Group Practice, Inc</t>
  </si>
  <si>
    <t>Pratt Neurosurgery Associates, Inc.</t>
  </si>
  <si>
    <t>04-3096445</t>
  </si>
  <si>
    <t>Pratt Anestheiology Associates, Inc.</t>
  </si>
  <si>
    <t>04-3148395</t>
  </si>
  <si>
    <t>Pratt Medical and Surgical Dermatology Associates, Inc.</t>
  </si>
  <si>
    <t>04-3148397</t>
  </si>
  <si>
    <t>Pratt Medical Group, Inc.</t>
  </si>
  <si>
    <t>04-2743894</t>
  </si>
  <si>
    <t>Pratt Neurology Associates, Inc.</t>
  </si>
  <si>
    <t>04-3148384</t>
  </si>
  <si>
    <t>Pratt OB/GYN Associates, Inc.</t>
  </si>
  <si>
    <t>04-3148385</t>
  </si>
  <si>
    <t>Pratt Ophthalmology Associates, Inc.</t>
  </si>
  <si>
    <t>04-3148392</t>
  </si>
  <si>
    <t>Pratt Orthopedic Associates, Inc.</t>
  </si>
  <si>
    <t>20-5129051</t>
  </si>
  <si>
    <t>Pratt Otolaryngology - Head and Neck Surgery Associates, Inc.</t>
  </si>
  <si>
    <t>04-3148381</t>
  </si>
  <si>
    <t>Pratt Pathology Associates, Inc.</t>
  </si>
  <si>
    <t>04-3148393</t>
  </si>
  <si>
    <t>Pratt Pediatric Associates, Inc.</t>
  </si>
  <si>
    <t>04-3148394</t>
  </si>
  <si>
    <t>Pratt Psychiatric Associates, Inc.</t>
  </si>
  <si>
    <t>04-3148387</t>
  </si>
  <si>
    <t>New England Quality Care Alliance, Inc.; Tufts Medical Center Physicians Organization, Inc.; Pratt Psychiatric Associates, Inc.</t>
  </si>
  <si>
    <t>Pratt Radiation Oncology Associates, Inc.</t>
  </si>
  <si>
    <t>04-3148389</t>
  </si>
  <si>
    <t>Pratt Radiation Oncology Associates of Rhode Island, Inc.</t>
  </si>
  <si>
    <t>13-4340840</t>
  </si>
  <si>
    <t>02903</t>
  </si>
  <si>
    <t>New England Quality Care Alliance, Inc.; Tufts Medical Center Physicians Organization, Inc.; Pratt Radiation Oncology Associates of Rhode Island, Inc.</t>
  </si>
  <si>
    <t>Pratt Radiology Associates, Inc.</t>
  </si>
  <si>
    <t>04-3148388</t>
  </si>
  <si>
    <t>Pratt Rehabilitation Medicine Associates, Inc.</t>
  </si>
  <si>
    <t>04-3148378</t>
  </si>
  <si>
    <t>Pratt Surgical Associates, Inc.</t>
  </si>
  <si>
    <t>04-3148376</t>
  </si>
  <si>
    <t>Pratt Urology Associates, Inc.</t>
  </si>
  <si>
    <t>04-3148379</t>
  </si>
  <si>
    <t>04-3400617</t>
  </si>
  <si>
    <t>New England Quality Care Alliance, Inc.; Tufts Medical Center, Inc.</t>
  </si>
  <si>
    <t>The Lowell General Hospital</t>
  </si>
  <si>
    <t>04-2103590</t>
  </si>
  <si>
    <t>The Lowell General Hospital; Wellforce Care Plan, LLC</t>
  </si>
  <si>
    <t>Contracting Organizations or Managed Services Organization; Direct Provider of Patient Care Services (e.g., hospital, nursing homes, physician office etc.)</t>
  </si>
  <si>
    <t>Circle Health Physicians, Inc</t>
  </si>
  <si>
    <t>27-3902914</t>
  </si>
  <si>
    <t>Circle Health Alliance LLC</t>
  </si>
  <si>
    <t>80-0782682</t>
  </si>
  <si>
    <t>Other, Describe: ACO</t>
  </si>
  <si>
    <t>LGH Services, Inc</t>
  </si>
  <si>
    <t>04-2854673</t>
  </si>
  <si>
    <t>Circle Home, Inc</t>
  </si>
  <si>
    <t>04-2103812</t>
  </si>
  <si>
    <t>01852</t>
  </si>
  <si>
    <t>Home Health Foundation, Inc</t>
  </si>
  <si>
    <t>CNS Nursing Home Care, Inc</t>
  </si>
  <si>
    <t>04-3489814</t>
  </si>
  <si>
    <t>LGH Medical Group LLC</t>
  </si>
  <si>
    <t>20-5671277</t>
  </si>
  <si>
    <t>LGH CancerCare Associates LLC</t>
  </si>
  <si>
    <t>04-3483462</t>
  </si>
  <si>
    <t>LGH WomanHealth LLC</t>
  </si>
  <si>
    <t>26-2057970</t>
  </si>
  <si>
    <t>LGH Merrimack Valley Cardiology Associates, LLC</t>
  </si>
  <si>
    <t>45-2014433</t>
  </si>
  <si>
    <t>LGH Physician Associates, Inc</t>
  </si>
  <si>
    <t>04-3190747</t>
  </si>
  <si>
    <t>Circle Health Urgent Care LLC</t>
  </si>
  <si>
    <t>47-1122896</t>
  </si>
  <si>
    <t>LGH Medical Services, Inc</t>
  </si>
  <si>
    <t>26-1889904</t>
  </si>
  <si>
    <t>LGH Management Services, Inc</t>
  </si>
  <si>
    <t>04-2919244</t>
  </si>
  <si>
    <t>LGH Medical Building Services, Inc</t>
  </si>
  <si>
    <t>04-3058954</t>
  </si>
  <si>
    <t>Boston MedFlight</t>
  </si>
  <si>
    <t>Other, Describe: Ambulance, Emergency Medical Transport Services</t>
  </si>
  <si>
    <t>Shields Imaging of Lowell General Hospital, LLC</t>
  </si>
  <si>
    <t>45-2979715</t>
  </si>
  <si>
    <t>Freestanding Diagnostic Imaging Center; Other, Describe: MRI service as part of Joint Venture</t>
  </si>
  <si>
    <t>Shields Imaging of Lowell LLC</t>
  </si>
  <si>
    <t>45-1678785</t>
  </si>
  <si>
    <t>Tufts Medical Center Community Care, Inc.</t>
  </si>
  <si>
    <t>47-3046563</t>
  </si>
  <si>
    <t>New England Quality Care Alliance, Inc.; Tufts Medical Center Physicians Organization, Inc.; Tufts Medical Center Community Care, Inc.</t>
  </si>
  <si>
    <t>VHS Acquisition Subsidiary Number 9, Inc.; Shields PET Service of Boston, LLC</t>
  </si>
  <si>
    <t>62-1861200;45-1644759;</t>
  </si>
  <si>
    <t>04-2103587</t>
  </si>
  <si>
    <t>Hallmark Health Visiting Nurse Association and Hospice, Inc.</t>
  </si>
  <si>
    <t>04-2437064</t>
  </si>
  <si>
    <t>02148</t>
  </si>
  <si>
    <t>Home Health Foundation, Inc.</t>
  </si>
  <si>
    <t>Hallmark Health Medical Associates, Inc.</t>
  </si>
  <si>
    <t>Tufts Medical Center Community Care</t>
  </si>
  <si>
    <t>04-3140938</t>
  </si>
  <si>
    <t>Hallmark Health Medical Associates, Inc.; Hallmark Health PHO, Inc.</t>
  </si>
  <si>
    <t>MelroseWakefield Healthcare System, Inc.</t>
  </si>
  <si>
    <t>Hallmark Health IPA Inc.</t>
  </si>
  <si>
    <t>Lawrence Memorial Hospital; Melrose-Wakefield Hospital; Lawrence Memorial Medical Services; Lawrence Memorial Rehabilitation Services; The CHEM Center for MRI; The CHEM Center for Radiation Oncology; Hallmark Health System Hematology and Oncology Center; Robert Dutton MD Adult Day Health Center; Hallmark Health System Comprehensive Breast Center; Center for Wound Healing and Hyperbaric Medicine at Hallmark Health; Hallmark Health Lifeline; North Suburban Child and Family Resource Network; Lawrence Memorial / Regis College Nursing and Radiography Programs; Hallmark Health Medical Center; Healthy Families Melrose/Wakefield</t>
  </si>
  <si>
    <t>Hallmark Health PHO, Inc.; MelroseWakefield Health Care, Inc.</t>
  </si>
  <si>
    <t>Hallmark Health Enterprises</t>
  </si>
  <si>
    <t>45-2475660</t>
  </si>
  <si>
    <t>02176</t>
  </si>
  <si>
    <t>Montvale PET/CT, LLC</t>
  </si>
  <si>
    <t>27-0325022</t>
  </si>
  <si>
    <t>02180</t>
  </si>
  <si>
    <t>Alliance HealthCare Services, Inc</t>
  </si>
  <si>
    <t>Wellforce Care Plan, LLC</t>
  </si>
  <si>
    <t>Shields-Tufts Medical Center Imaging Management, LLC</t>
  </si>
  <si>
    <t>32-0558307</t>
  </si>
  <si>
    <t>Massachusetts Bay Regional MRI, LP</t>
  </si>
  <si>
    <t>04-3046812</t>
  </si>
  <si>
    <t>Other, Describe: EHR Provider</t>
  </si>
  <si>
    <t>MelroseWakefield Healthcare System, Inc.; Hallmark Health PHO Inc.</t>
  </si>
  <si>
    <t>Circle Pharmacy, LLC</t>
  </si>
  <si>
    <t>36-4914389</t>
  </si>
  <si>
    <t>Other, Describe: Pharmacy; not yet active 1/1/19</t>
  </si>
  <si>
    <t>Circle Health Physcians, Inc.</t>
  </si>
  <si>
    <t>22-2587225</t>
  </si>
  <si>
    <t>01843</t>
  </si>
  <si>
    <t>Home Health VNA, Inc.</t>
  </si>
  <si>
    <t>04-2435675</t>
  </si>
  <si>
    <t>Merrimack Valley Hospice, Inc.</t>
  </si>
  <si>
    <t>04-3024278</t>
  </si>
  <si>
    <t>Hospice</t>
  </si>
  <si>
    <t>Home Care, Inc.</t>
  </si>
  <si>
    <t>04-2854358</t>
  </si>
  <si>
    <t>Tufts Medical Center Cardiovascular Center, Inc.</t>
  </si>
  <si>
    <t>82-3315703</t>
  </si>
  <si>
    <t>Hallmark Health Investments LLC</t>
  </si>
  <si>
    <t>02-0657666</t>
  </si>
  <si>
    <t>LGH Professional Services, LLC</t>
  </si>
  <si>
    <t>61-1844933</t>
  </si>
  <si>
    <t>Circle Health Inc.</t>
  </si>
  <si>
    <t>Medford Surgery Center LLC</t>
  </si>
  <si>
    <t>38-4079196</t>
  </si>
  <si>
    <t>Melrose Wakefield Healthcare Parent Corporation</t>
  </si>
  <si>
    <t>Affiliated Pediatric Practices, L.L.C.; This corporate affiliate has at least one contract that is established by a Third-Party Contracting Entity.</t>
  </si>
  <si>
    <t>Mass General Brigham Physicians Organization</t>
  </si>
  <si>
    <t>Weston Pediatric Physicians, P.C.; Centre Pediatric Association, PC; J Rako, MD, PC; Pediatric Associates of Norwood and Franklin, PC; Pediatric Health Care at Newton Wellesley, PC; Pediatric Specialists of Foxboro and Wrentham; Brockton Pediatrics; Middleboro Pediatrics, PC; Gleason &amp; Greenfield Pediatrics, PC; Quincy Pediatric Associates, Inc.; Pediatric Associates at Northwoods; Pleasant Hill Pediatrics; Abington Pediatrics; Mark Vonnegut, M.D., P.C.; Child and Adolescent Health Specialists, P.C.; Alan Bulotsky, MD and Associate's, P.C.; Cedar Hill Pediatrics, LLC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</si>
  <si>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but has the largest ownership or controlling interest of all of the corporate affiliate’s corporate parents.;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</si>
  <si>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Addison Gilbert Society, Inc.</t>
  </si>
  <si>
    <t>46-4371382</t>
  </si>
  <si>
    <t>01930</t>
  </si>
  <si>
    <t>Lahey Health Shared Services, Inc.</t>
  </si>
  <si>
    <t>The Anna Jaques Community Health Foundation, Inc.</t>
  </si>
  <si>
    <t>04-3318952</t>
  </si>
  <si>
    <t>01950</t>
  </si>
  <si>
    <t>Anna Jaques Hospital</t>
  </si>
  <si>
    <t>04-2104338</t>
  </si>
  <si>
    <t>Anna Jaques Hospital; Beth Israel Deaconess Physician Organization, LLC; Beth Israel Lahey Health Performance Network, LLC</t>
  </si>
  <si>
    <t>Development/Charitable Organization; Direct Provider of Patient Care Services (e.g., hospital, nursing homes, physician office etc.)</t>
  </si>
  <si>
    <t>Baim Institute for Clinical Research, Inc.</t>
  </si>
  <si>
    <t>04-3521077</t>
  </si>
  <si>
    <t>CareGroup Clinical Research, LLC</t>
  </si>
  <si>
    <t>BCD Hospital Energy Collaborative, LLC</t>
  </si>
  <si>
    <t>82-1711826</t>
  </si>
  <si>
    <t>Other, Describe: Long-term energy supply planning and acquisition of reliable low-cost energy.</t>
  </si>
  <si>
    <t>Beth Israel Deaconess Medical Center, Inc.</t>
  </si>
  <si>
    <t>Children's Medical Center Corporation; Dana-Farber Cancer Institute, Inc.</t>
  </si>
  <si>
    <t>04-1174680;04-2263040;</t>
  </si>
  <si>
    <t>Beth Israel Deaconess Hospital-Milton, Inc.</t>
  </si>
  <si>
    <t>04-2103604</t>
  </si>
  <si>
    <t>02186</t>
  </si>
  <si>
    <t>Beth Israel Deaconess Hospital-Milton, Inc.; Beth Israel Deaconess Physician Organization, LLC; Beth Israel Lahey Health Performance Network, LLC</t>
  </si>
  <si>
    <t>Beth Israel Deaconess Hospital-Needham, Inc.</t>
  </si>
  <si>
    <t>04-3229679</t>
  </si>
  <si>
    <t>02192</t>
  </si>
  <si>
    <t>Beth Israel Deaconess Hospital-Needham, Inc.; Beth Israel Deaconess Medical Center, Inc.; Beth Israel Deaconess Physician Organization, LLC; Beth Israel Lahey Health Performance Network, LLC</t>
  </si>
  <si>
    <t>Beth Israel Deaconess Hospital-Plymouth, Inc.</t>
  </si>
  <si>
    <t>22-2667354</t>
  </si>
  <si>
    <t>02360</t>
  </si>
  <si>
    <t>Beth Israel Deaconess Hospital-Plymouth, Inc.; Beth Israel Deaconess Physician Organization, LLC; Beth Israel Lahey Health Performance Network, LLC</t>
  </si>
  <si>
    <t>Beth Israel Deaconess Medical Center and Children's Hospital Medical Care Corporation</t>
  </si>
  <si>
    <t>04-3200113</t>
  </si>
  <si>
    <t>02173</t>
  </si>
  <si>
    <t>The Children's Hospital Corporation</t>
  </si>
  <si>
    <t>04-2774441</t>
  </si>
  <si>
    <t>04-2103881</t>
  </si>
  <si>
    <t>02105</t>
  </si>
  <si>
    <t>Beth Israel Deaconess Medical Center, Inc.; Beth Israel Deaconess Physician Organization, LLC; Beth Israel Lahey Health Performance Network, LLC</t>
  </si>
  <si>
    <t>Beth Israel Deaconess Physician Organization, LLC</t>
  </si>
  <si>
    <t>Beth Israel Deaconess Care Organization</t>
  </si>
  <si>
    <t>04-3426253</t>
  </si>
  <si>
    <t>02090</t>
  </si>
  <si>
    <t>Beth Israel Deaconess Physician Organization, LLC; This corporate affiliate does not provide direct patient care services for which it is reimbursed according to the terms of a contract with a Payer or TPA.</t>
  </si>
  <si>
    <t>84-1912872</t>
  </si>
  <si>
    <t>Beth Israel Lahey Health Performance Network, LLC; This corporate affiliate does not provide direct patient care services for which it is reimbursed according to the terms of a contract with a Payer or TPA.</t>
  </si>
  <si>
    <t>Beth Israel Lahey Health Pharmacy, Inc.</t>
  </si>
  <si>
    <t>82-2526816</t>
  </si>
  <si>
    <t>Beth Israel Lahey Health Pharmacy, Inc.; This corporate affiliate has at least one contract that is established by a Third-Party Contracting Entity.</t>
  </si>
  <si>
    <t>Cardinal Health LeaderNET</t>
  </si>
  <si>
    <t>31-0958666</t>
  </si>
  <si>
    <t>Other, Describe: Type I Support Organization of BILH: Maintains and operates one or more pharmacies.</t>
  </si>
  <si>
    <t>Beth Israel Lahey Health Investment Partnership, LLP</t>
  </si>
  <si>
    <t>04-3278109</t>
  </si>
  <si>
    <t>Beth Israel Deaconess Medical Center, Inc.; Beth Israel Deaconess Hospital-Milton, Inc.; Beth Israel Deaconess Hospital-Needham, Inc.; Beth Israel Deaconess Hospital-Plymouth, Inc.; Mount Auburn Hospital; New England Baptist Hospital; Beth Israel Lahey Health, Inc.</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</si>
  <si>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</si>
  <si>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Harvard Medical Faculty Physicians at Beth Israel Deaconess Medical Center, Inc.; CARL J. SHAPIRO INSTITUTE FOR EDUCATION AND RESEARCH AT HARVARD MEDICAL SCHOOL AND BETH ISRAEL DEACONESS MEDICAL CENTER, INC.</t>
  </si>
  <si>
    <t>22-2768204;04-3326928;</t>
  </si>
  <si>
    <t>Beth Israel Lahey Health Primary Care, Inc.</t>
  </si>
  <si>
    <t>47-2248298</t>
  </si>
  <si>
    <t>01805</t>
  </si>
  <si>
    <t>Beth Israel Lahey Health Performance Network, LLC; Beth Israel Lahey Health Primary Care, Inc.; Lahey Clinical Performance Accountable Care Organization, LLC; Lahey Clinical Performance Network, LLC</t>
  </si>
  <si>
    <t>BIDCO Hospital LLC</t>
  </si>
  <si>
    <t>46-1589743</t>
  </si>
  <si>
    <t>Other, Describe: Involved in governance of Beth Israel Deaconess Physician Organization and its payer contracts</t>
  </si>
  <si>
    <t>Anna Jaques Hospital; Beth Israel Deaconess Hospital-Milton, Inc.; Beth Israel Deaconess Hospital-Needham, Inc.; Beth Israel Deaconess Hospital-Plymouth, Inc.; Beth Israel Deaconess Medical Center, Inc.; New England Baptist Hospital</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</si>
  <si>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but has the largest ownership or controlling interest of all of the corporate affiliate’s corporate parents.; The Entity named in RPO-54 has a minority ownership or controlling interest in the corporate affiliate, and does not have the largest ownership or controlling interest of all of the corporate affiliate’s corporate parents.</t>
  </si>
  <si>
    <t>BID-Milton Physician Associates, Inc.</t>
  </si>
  <si>
    <t>22-2566792</t>
  </si>
  <si>
    <t>CAB Health and Recovery Services, Inc.</t>
  </si>
  <si>
    <t>04-2400270</t>
  </si>
  <si>
    <t>01923</t>
  </si>
  <si>
    <t>Inactive Entity; Property Holding or Property Management Company</t>
  </si>
  <si>
    <t>Northeast Behavioral Health Corporation</t>
  </si>
  <si>
    <t>30-0228711</t>
  </si>
  <si>
    <t>CareGroup Parmenter Home Care and Hospice, Inc.</t>
  </si>
  <si>
    <t>BILH at Home- Watertown</t>
  </si>
  <si>
    <t>47-3111453</t>
  </si>
  <si>
    <t>01915</t>
  </si>
  <si>
    <t>Other, Describe:</t>
  </si>
  <si>
    <t>Northeast Professional Registry of Nurses</t>
  </si>
  <si>
    <t>Community Physicians Associates, Inc.</t>
  </si>
  <si>
    <t>04-3243146</t>
  </si>
  <si>
    <t>Beth Israel Deaconess Physician Organization, LLC; Beth Israel Lahey Health Performance Network, LLC</t>
  </si>
  <si>
    <t>Concord Specialists, LLC</t>
  </si>
  <si>
    <t>35-2181829</t>
  </si>
  <si>
    <t>Lahey Clinic, Inc.</t>
  </si>
  <si>
    <t>Fellsway Development, LLC</t>
  </si>
  <si>
    <t>04-3502796</t>
  </si>
  <si>
    <t>Lahey Clinic Foundation, Inc.</t>
  </si>
  <si>
    <t>The Gutierrez Company</t>
  </si>
  <si>
    <t>04-2632383</t>
  </si>
  <si>
    <t>Greater Newburyport Management Service Organization, Inc.</t>
  </si>
  <si>
    <t>16-1744477</t>
  </si>
  <si>
    <t>Financial Organization (e.g., investment, private equity); Property Holding or Property Management Company</t>
  </si>
  <si>
    <t>Health &amp; Education Housing Services, Inc.</t>
  </si>
  <si>
    <t>22-3232914</t>
  </si>
  <si>
    <t>Huntingfield Corporation</t>
  </si>
  <si>
    <t>52-0717412</t>
  </si>
  <si>
    <t>33160</t>
  </si>
  <si>
    <t>Jordan Community ACO, Inc.</t>
  </si>
  <si>
    <t>45-4047430</t>
  </si>
  <si>
    <t>Jordan Physician Associates, Inc.</t>
  </si>
  <si>
    <t>04-3228556</t>
  </si>
  <si>
    <t>Beth Israel Deaconess Hospital – Plymouth, Inc.</t>
  </si>
  <si>
    <t>04-2323457</t>
  </si>
  <si>
    <t>Lahey Clinic Hospital, Inc.</t>
  </si>
  <si>
    <t>Lahey Hospital &amp; Medical Center and Lahey Medical Center, Peabody</t>
  </si>
  <si>
    <t>04-2704686</t>
  </si>
  <si>
    <t>Beth Israel Lahey Health Performance Network, LLC; Lahey Clinic Hospital, Inc.; Lahey Clinical Performance Accountable Care Organization, LLC; Lahey Clinical Performance Network, LLC</t>
  </si>
  <si>
    <t>Lahey Clinic Insurance Company, Ltd.</t>
  </si>
  <si>
    <t>04-2704683</t>
  </si>
  <si>
    <t>Beth Israel Lahey Health Performance Network, LLC; Lahey Clinic, Inc.; Lahey Clinical Performance Accountable Care Organization, LLC; Lahey Clinical Performance Network, LLC</t>
  </si>
  <si>
    <t>Lahey Clinical Performance Accountable Care Organization, LLC</t>
  </si>
  <si>
    <t>45-5449249</t>
  </si>
  <si>
    <t>01880</t>
  </si>
  <si>
    <t>Lahey Clinical Performance Accountable Care Organization, LLC; This corporate affiliate does not provide direct patient care services for which it is reimbursed according to the terms of a contract with a Payer or TPA.</t>
  </si>
  <si>
    <t>Lahey Clinical Performance Network, LLC</t>
  </si>
  <si>
    <t>27-3336906</t>
  </si>
  <si>
    <t>Lahey Clinical Performance Network, LLC; This corporate affiliate does not provide direct patient care services for which it is reimbursed according to the terms of a contract with a Payer or TPA.</t>
  </si>
  <si>
    <t>04-3178972</t>
  </si>
  <si>
    <t>Other, Describe: Provides non-clinical support services for BILH affiliated entities</t>
  </si>
  <si>
    <t>Ledgewood Health Care Corporation</t>
  </si>
  <si>
    <t>Ledgewood Nursing &amp; Rehabilitation</t>
  </si>
  <si>
    <t>04-2855189</t>
  </si>
  <si>
    <t>Ledgewood Health Care Corporation; This corporate affiliate has at least one contract that is established by a Third-Party Contracting Entity.</t>
  </si>
  <si>
    <t>BaneCare Management, LLC</t>
  </si>
  <si>
    <t>04-3540929</t>
  </si>
  <si>
    <t>Northeast Proprietary Corporation</t>
  </si>
  <si>
    <t>Longwood Medical Energy Collaborative, Inc.</t>
  </si>
  <si>
    <t>04-3476764</t>
  </si>
  <si>
    <t>Other, Describe: Support organization formed to plan, coordinate, and implement energy purchase, production and conservation activities for its six members.</t>
  </si>
  <si>
    <t>Joslin Diabetes Center, Inc.; Children's Medical Center Corporation; President and Fellows of Harvard College; Dana-Farber Cancer Institute, Inc.; The Brigham and Women's Hospital, Inc.</t>
  </si>
  <si>
    <t>04-2203836;04-1174680;04-2103580;04-2263040;04-2312909;</t>
  </si>
  <si>
    <t>Lower Merrimac Valley Physician Hospital Organization, Inc.</t>
  </si>
  <si>
    <t>04-3551209</t>
  </si>
  <si>
    <t>Lower Merrimac Valley Physician Hospital Organization, Inc.; This corporate affiliate does not provide direct patient care services for which it is reimbursed according to the terms of a contract with a Payer or TPA.</t>
  </si>
  <si>
    <t>Whittier IPA, Inc.</t>
  </si>
  <si>
    <t>04-2866575</t>
  </si>
  <si>
    <t>Medical Academic and Scientific Community Organization, Inc.</t>
  </si>
  <si>
    <t>04-2507445</t>
  </si>
  <si>
    <t>Other, Describe: Medical Academic and Scientific Community Organization, Inc. (MASCO) is a non-profit organization dedicated to enhancing Boston’s Longwood Medical and Academic area (LMA) for the benefit of those who live, work, study or receive care in the area. MASCO’s 22 members and associate members include several of the nation’s top medical institutions, one of Boston’s most revered museums, Harvard Medical School, Harvard Dental School, and Harvard T.H. Chan School of Public Health, the six Colleges of the Fenway, the largest Reform temple in New England, cutting-edge medical research organizations, a distinguished private high school, major health insurer and a leading health maintenance organization. MASCO and its family of organizations offer a wide range of services including area planning and development, parking and transportation, collaborative purchasing, a call center and child care.</t>
  </si>
  <si>
    <t>Medical Care of Boston Management Corporation</t>
  </si>
  <si>
    <t>Beth Israel Deaconess Healthcare</t>
  </si>
  <si>
    <t>04-2810972</t>
  </si>
  <si>
    <t>02494</t>
  </si>
  <si>
    <t>Beth Israel Deaconess Physician Organization, LLC; Beth Israel Lahey Health Performance Network, LLC; Medical Care of Boston Management Corporation</t>
  </si>
  <si>
    <t>Mount Auburn Professional Services, Inc.</t>
  </si>
  <si>
    <t>04-3026897</t>
  </si>
  <si>
    <t>Beth Israel Lahey Health Performance Network, LLC; Mount Auburn Professional Services, Inc.</t>
  </si>
  <si>
    <t>Mount Auburn Hospital</t>
  </si>
  <si>
    <t>New England Baptist Hospital</t>
  </si>
  <si>
    <t>04-2103612</t>
  </si>
  <si>
    <t>02120</t>
  </si>
  <si>
    <t>Beth Israel Deaconess Physician Organization, LLC; Beth Israel Lahey Health Performance Network, LLC; New England Baptist Hospital</t>
  </si>
  <si>
    <t>New England Baptist Clinical Integration Organization, LLC</t>
  </si>
  <si>
    <t>46-5597247</t>
  </si>
  <si>
    <t>Beth Israel Deaconess Physician Organization, LLC; Beth Israel Lahey Health Performance Network, LLC; New England Baptist Clinical Integration Organization, LLC; This corporate affiliate does not provide direct patient care services for which it is reimbursed according to the terms of a contract with a Payer or TPA.</t>
  </si>
  <si>
    <t>New England Baptist Medical Associates, Inc.</t>
  </si>
  <si>
    <t>04-3235796</t>
  </si>
  <si>
    <t>Beth Israel Deaconess Physician Organization, LLC; Beth Israel Lahey Health Performance Network, LLC; New England Baptist Clinical Integration Organization, LLC</t>
  </si>
  <si>
    <t>Boston Medflight</t>
  </si>
  <si>
    <t>Other, Describe: Provides critical care transportation services by air and ground in Massachusetts and surrounding states.</t>
  </si>
  <si>
    <t>Beth Israel Deaconess Medical Center, Inc.; Lahey Clinic Hospital, Inc.</t>
  </si>
  <si>
    <t>Boston Medical Center Corporation; The Brigham and Women's Hospital; Children's Hospital Corporation; The Massachusetts General Hospital; Tufts Medical Center, Inc.</t>
  </si>
  <si>
    <t>04-3314093;04-2312909;04-2774441;04-1564655;04-3400617;</t>
  </si>
  <si>
    <t>Newburyport, MA Radiation Center, LLC</t>
  </si>
  <si>
    <t>30-0953966</t>
  </si>
  <si>
    <t>Alliance Oncolocy LLC</t>
  </si>
  <si>
    <t>00-0943445</t>
  </si>
  <si>
    <t>Beth Israel Lahey Health Behavioral Services</t>
  </si>
  <si>
    <t>04-2777145</t>
  </si>
  <si>
    <t>Mental Health Services Provider: Inpatient; Mental Health Services Provider: Outpatient; Other Clinic; Substance Use Disorder Treatment Provider: Inpatient; Substance Use Disorder Treatment Provider: Outpatient</t>
  </si>
  <si>
    <t>Northeast Health System, Inc.</t>
  </si>
  <si>
    <t>04-3240453</t>
  </si>
  <si>
    <t>Northeast Health Systems Physician Hospital Organization, Inc.</t>
  </si>
  <si>
    <t>04-3258053</t>
  </si>
  <si>
    <t>Beth Israel Lahey Health Performance Network, LLC; Lahey Clinical Performance Network, LLC; Northeast Health Systems Physician Hospital Organization, Inc.</t>
  </si>
  <si>
    <t>Northeast Hospital Corporation</t>
  </si>
  <si>
    <t>New England Community Medical Group, Inc.</t>
  </si>
  <si>
    <t>04-3235422</t>
  </si>
  <si>
    <t>Beverly Hospital; Addison Gilbert Hospital; BayRidge Hospital</t>
  </si>
  <si>
    <t>04-2121317</t>
  </si>
  <si>
    <t>Beth Israel Lahey Health Performance Network, LLC; Lahey Clinical Performance Accountable Care Organization, LLC; Lahey Clinical Performance Network, LLC; Northeast Health Systems Physician Hospital Organization, Inc.; Northeast Hospital Corporation</t>
  </si>
  <si>
    <t>Northeast Medical Practice, Inc.</t>
  </si>
  <si>
    <t>04-3021853</t>
  </si>
  <si>
    <t>Lahey Clinical Performance Accountable Care Organization, LLC; Lahey Clinical Performance Network, LLC; Northeast Health Systems Physician Hospital Organization, Inc.; Northeast Medical Practice, Inc.</t>
  </si>
  <si>
    <t>Northeast Physician Practice Inc.</t>
  </si>
  <si>
    <t>04-3285837</t>
  </si>
  <si>
    <t>Northeast Professional Registry of Nurses, Inc.</t>
  </si>
  <si>
    <t>BILH at Home</t>
  </si>
  <si>
    <t>20-1287349</t>
  </si>
  <si>
    <t>Northeast Professional Registry of Nurses, Inc.; This corporate affiliate has at least one contract that is established by a Third-Party Contracting Entity.</t>
  </si>
  <si>
    <t>Visiting Nurse Association of Boston, Inc.</t>
  </si>
  <si>
    <t>04-2105800</t>
  </si>
  <si>
    <t>Home Health Agency; Hospice; Private Duty Nursing</t>
  </si>
  <si>
    <t>Northeast Senior Health Corporation</t>
  </si>
  <si>
    <t>04-2855191</t>
  </si>
  <si>
    <t>04-2731137</t>
  </si>
  <si>
    <t>Radiation Therapy of Winchester, LLC</t>
  </si>
  <si>
    <t>20-5330549</t>
  </si>
  <si>
    <t>Winchester Hospital</t>
  </si>
  <si>
    <t>Seacoast Affiliated Group Practice, Inc.</t>
  </si>
  <si>
    <t>04-3485648</t>
  </si>
  <si>
    <t>Beth Israel Deaconess Physician Organization, LLC; Beth Israel Lahey Health Performance Network, LLC; Lower Merrimac Valley Physician Hospital Organization, Inc.</t>
  </si>
  <si>
    <t>Seacoast Nursing and Rehabilitation Center, Inc.</t>
  </si>
  <si>
    <t>04-1305001</t>
  </si>
  <si>
    <t>Shields Imaging at Anna Jaques Hospital, LLC</t>
  </si>
  <si>
    <t>38-3989358</t>
  </si>
  <si>
    <t>Shields Imaging Service LLC</t>
  </si>
  <si>
    <t>00-1175415</t>
  </si>
  <si>
    <t>The Entity named in RPO-56 has a minority ownership or controlling interest in the corporate affiliate, but has the largest ownership or controlling interest of all of the corporate affiliate’s corporate parents.</t>
  </si>
  <si>
    <t>The Jordan Health Systems, Inc.</t>
  </si>
  <si>
    <t>04-2103805</t>
  </si>
  <si>
    <t>Development/Charitable Organization; Professional Organization</t>
  </si>
  <si>
    <t>Winchester Community Accountable Care Organization, Inc.</t>
  </si>
  <si>
    <t>Winchester Community ACO</t>
  </si>
  <si>
    <t>22-3137856</t>
  </si>
  <si>
    <t>01890</t>
  </si>
  <si>
    <t>Winchester Healthcare Management, Inc.</t>
  </si>
  <si>
    <t>Winchester Healthcare Enterprises, Inc.</t>
  </si>
  <si>
    <t>04-2932059</t>
  </si>
  <si>
    <t>Other, Describe: Billing Services</t>
  </si>
  <si>
    <t>22-2701817</t>
  </si>
  <si>
    <t>Winchester Highland Management, LLC</t>
  </si>
  <si>
    <t>04-3342369</t>
  </si>
  <si>
    <t>Other, Describe: Administrative services</t>
  </si>
  <si>
    <t>04-2104434</t>
  </si>
  <si>
    <t>Beth Israel Lahey Health Performance Network, LLC; Lahey Clinical Performance Accountable Care Organization, LLC; Lahey Clinical Performance Network, LLC; Winchester Hospital</t>
  </si>
  <si>
    <t>Winchester Hospital Foundation, Inc.</t>
  </si>
  <si>
    <t>04-3399570</t>
  </si>
  <si>
    <t>Winchester Hospital/Shields MRI, LLC</t>
  </si>
  <si>
    <t>46-2523117</t>
  </si>
  <si>
    <t>Shields Imaging of Winchester LLC</t>
  </si>
  <si>
    <t>46-2402047</t>
  </si>
  <si>
    <t>Stoneham Medical Group, LLC a/k/a Winchester Physician Associates Group, LLC</t>
  </si>
  <si>
    <t>04-3447765</t>
  </si>
  <si>
    <t>Winchester Physician Associates, Inc.</t>
  </si>
  <si>
    <t>04-3262963</t>
  </si>
  <si>
    <t>Beth Israel Lahey Health Performance Network, LLC; Lahey Clinical Performance Accountable Care Organization, LLC; Lahey Clinical Performance Network, LLC; Winchester Physician Associates, Inc.</t>
  </si>
  <si>
    <t>Winchester Physician Hospital Organization, Inc.</t>
  </si>
  <si>
    <t>47-2646454</t>
  </si>
  <si>
    <t>Winchester Hospital; Winchester Physician Associates, Inc.</t>
  </si>
  <si>
    <t>The Entity named in RPO-54 has a 50% ownership or controlling interest in the corporate affiliate.; The Entity named in RPO-54 has a 50% ownership or controlling interest in the corporate affiliate.</t>
  </si>
  <si>
    <t>Other, Describe: Group Purchasing</t>
  </si>
  <si>
    <t>04-2103606</t>
  </si>
  <si>
    <t>Beth Israel Lahey Health Performance Network, LLC; Mount Auburn Hospital</t>
  </si>
  <si>
    <t>BIDCO Physician LLC</t>
  </si>
  <si>
    <t>Affiliated Physicians Inc.; Cambridge Health Alliance Physicians Organization, Inc.; Harvard Medical Faculty Physicians at Beth Israel Deaconess Medical Center, Inc.; Joslin Clinic, Inc.; Milton Physician Organization, Inc.; Whittier IPA, Inc.</t>
  </si>
  <si>
    <t>04-3249370;04-3167608;22-2768204;22-2984590;04-3213042;04-2866575;</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</si>
  <si>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majority ownership or controlling interest in the corporate affiliate.;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</si>
  <si>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Beth Israel Lahey Health, Inc.; This corporate affiliate does not provide direct patient care services for which it is reimbursed according to the terms of a contract with a Payer or TPA.</t>
  </si>
  <si>
    <t>Southeastern Massachusetts PET/CT Imaging Center, LLC</t>
  </si>
  <si>
    <t>27-0437719</t>
  </si>
  <si>
    <t>92660</t>
  </si>
  <si>
    <t>Imaging Consultants, Inc.</t>
  </si>
  <si>
    <t>04-2985146</t>
  </si>
  <si>
    <t>Alliance HealthCare Services, Inc.; Plymouth Imaging Ventures, LLC</t>
  </si>
  <si>
    <t>33-0239910;75-3207058;</t>
  </si>
  <si>
    <t>Cambridge Health Alliance Management Services, Inc.</t>
  </si>
  <si>
    <t>04-3476565</t>
  </si>
  <si>
    <t>Other, Describe: Holds financial assets, but is not a "Financial Organization" because its primary business purpose does not include managing or investing funds or providing other financial services to the Provider Organization or affiliates.  The organization also employs out-of-state employees whose services it provides to Cambridge Public Health Commission.</t>
  </si>
  <si>
    <t>Cambridge Health Alliance Physicians Organization, Inc.</t>
  </si>
  <si>
    <t>04-3167608</t>
  </si>
  <si>
    <t>Cambridge Health Alliance Physicians Organization, Inc.; This corporate affiliate has at least one contract that is established by a Third-Party Contracting Entity.</t>
  </si>
  <si>
    <t>04-3426253;84-1912872;</t>
  </si>
  <si>
    <t>CHA General Services, Inc.</t>
  </si>
  <si>
    <t>04-3561265</t>
  </si>
  <si>
    <t>Property Holding or Property Management Company; Other, Describe: Employment Organization</t>
  </si>
  <si>
    <t>Cambridge Health Alliance Foundation, Inc.</t>
  </si>
  <si>
    <t>01-0676306</t>
  </si>
  <si>
    <t>Institute for Community Health, Inc.</t>
  </si>
  <si>
    <t>04-3543853</t>
  </si>
  <si>
    <t>Cambridge Health Alliance</t>
  </si>
  <si>
    <t>Cambridge Public Health Commission; This corporate affiliate has at least one contract that is established by a Third-Party Contracting Entity.</t>
  </si>
  <si>
    <t>Physicians' Organization at Children's Hospital, Inc.</t>
  </si>
  <si>
    <t>Physicians' Organization; PO</t>
  </si>
  <si>
    <t>04-3266103</t>
  </si>
  <si>
    <t>Boston Children's Health Accountable Care Organization, LLC; This corporate affiliate does not provide direct patient care services for which it is reimbursed according to the terms of a contract with a Payer or TPA.</t>
  </si>
  <si>
    <t>Pediatric Physicians' Organization at Children's, LLC</t>
  </si>
  <si>
    <t>PPOC</t>
  </si>
  <si>
    <t>04-3454336</t>
  </si>
  <si>
    <t>Children's Hospital Corporation; Physicians' Organization at Children's Hospital, Inc.</t>
  </si>
  <si>
    <t>Children's Hospital Integrated Care Organization, LLC</t>
  </si>
  <si>
    <t>CHICO</t>
  </si>
  <si>
    <t>01-0888437</t>
  </si>
  <si>
    <t>Children's Hospital Corporation; Physicians' Organization at Children's Hospital, Inc.; Pediatric Physicians' Organization at Children's, LLC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</si>
  <si>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</si>
  <si>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Children's Waltham Medical Center, LLC</t>
  </si>
  <si>
    <t>20-2076874</t>
  </si>
  <si>
    <t>Children's One Brookline Place, LLC</t>
  </si>
  <si>
    <t>20-5850015</t>
  </si>
  <si>
    <t>Children's Hospital Corporation</t>
  </si>
  <si>
    <t>Children's Five Brookline Place, LLC</t>
  </si>
  <si>
    <t>20-5850117</t>
  </si>
  <si>
    <t>Longwood Research Institute, Inc.</t>
  </si>
  <si>
    <t>04-2781368</t>
  </si>
  <si>
    <t>CHB Properties, Inc.</t>
  </si>
  <si>
    <t>04-3323330</t>
  </si>
  <si>
    <t>Children's Brookline Place, LLC</t>
  </si>
  <si>
    <t>26-1523020</t>
  </si>
  <si>
    <t>Children's Westland, LLC</t>
  </si>
  <si>
    <t>26-2904847</t>
  </si>
  <si>
    <t>Institute for Relevant Clinical Data Analytics, Inc.</t>
  </si>
  <si>
    <t>38-3854536</t>
  </si>
  <si>
    <t>The Brigham and Women's Hospital, Inc.; Adventist Health System/Sunbelt, Inc.; Sahlgrenska University Hospital</t>
  </si>
  <si>
    <t>04-2312909;59-1479658;99-9999999;</t>
  </si>
  <si>
    <t>New England Congenital Cardiology Research Foundation</t>
  </si>
  <si>
    <t>80-0368043</t>
  </si>
  <si>
    <t>Blood Research Institute, Inc.</t>
  </si>
  <si>
    <t>04-3136318</t>
  </si>
  <si>
    <t>Beth Israel Deaconess Medical Center and Children’s Hospital Medical Care Corporation</t>
  </si>
  <si>
    <t>Dana-Farber/Children’s Hospital Cancer Care, Inc.</t>
  </si>
  <si>
    <t>04-3554536</t>
  </si>
  <si>
    <t>Other, Describe: Marketing</t>
  </si>
  <si>
    <t>Children’s Hospital League Corporation</t>
  </si>
  <si>
    <t>04-2780811</t>
  </si>
  <si>
    <t>MASCO</t>
  </si>
  <si>
    <t>Other, Describe: Parking and Transportation to member organizations</t>
  </si>
  <si>
    <t>Boston Children's Heart Foundation, Inc.</t>
  </si>
  <si>
    <t>04-2790699</t>
  </si>
  <si>
    <t>Physicians' Organization at Children's Hospital, Inc.; Children's Hospital Corporation</t>
  </si>
  <si>
    <t>Boston Pediatric Neurosurgical Foundation, Inc.</t>
  </si>
  <si>
    <t>04-2986097</t>
  </si>
  <si>
    <t>Boston Plastic and Oral Surgery Foundation, Inc.</t>
  </si>
  <si>
    <t>04-3286718</t>
  </si>
  <si>
    <t>Direct Provider of Patient Care Services (e.g., hospital, nursing homes, physician office etc.); Other, Describe: Medical Transport Services</t>
  </si>
  <si>
    <t>Other, Describe: Emergency transportation</t>
  </si>
  <si>
    <t>Beth Israel Deaconess Medical Center, Inc.; Boston Medical Center Corporation; The Brigham and Women's Hospital, Inc.; The General Hospital Corporation; Tufts Medical Center, Inc.</t>
  </si>
  <si>
    <t>04-2103881;04-3314093;04-2312909;04-2697983;04-3400617;</t>
  </si>
  <si>
    <t>CHMC Anesthesia Foundation, Inc.</t>
  </si>
  <si>
    <t>04-2702169</t>
  </si>
  <si>
    <t>CHMC Cardiovascular Surgical Foundation, Inc.</t>
  </si>
  <si>
    <t>04-2764370</t>
  </si>
  <si>
    <t>CHMC Otolaryngologic Foundation, Inc.</t>
  </si>
  <si>
    <t>04-2751258</t>
  </si>
  <si>
    <t>CHMC Surgical Foundation, Inc.</t>
  </si>
  <si>
    <t>04-2767602</t>
  </si>
  <si>
    <t>CH Neurology Foundation, Inc.</t>
  </si>
  <si>
    <t>22-2678594</t>
  </si>
  <si>
    <t>Children's Hospital Ophthalmology Foundation, Inc.</t>
  </si>
  <si>
    <t>04-2864081</t>
  </si>
  <si>
    <t>Children's Orthopaedic Surgery Foundation, Inc.</t>
  </si>
  <si>
    <t>04-2943146</t>
  </si>
  <si>
    <t>Children's Hospital Pathology Foundation, Inc.</t>
  </si>
  <si>
    <t>04-3085427</t>
  </si>
  <si>
    <t>Children's Hospital Pediatric Associates, Inc.</t>
  </si>
  <si>
    <t>43-1987409</t>
  </si>
  <si>
    <t>Children's Urological Foundation, Inc.</t>
  </si>
  <si>
    <t>04-2910304</t>
  </si>
  <si>
    <t>Children's Sports Medicine Foundation, Inc.</t>
  </si>
  <si>
    <t>04-2970129</t>
  </si>
  <si>
    <t>Children's Hospital Radiology Foundation, Inc.</t>
  </si>
  <si>
    <t>04-3259647</t>
  </si>
  <si>
    <t>Boston Children's Hospital; CHC</t>
  </si>
  <si>
    <t>Children's Hospital Corporation; Boston Children's Health Accountable Care Organization, LLC</t>
  </si>
  <si>
    <t>Acute Hospital; Mental Health Services Provider: Inpatient; Mental Health Services Provider: Outpatient; Substance Use Disorder Treatment Provider: Inpatient; Substance Use Disorder Treatment Provider: Outpatient</t>
  </si>
  <si>
    <t>Other, Describe: Provision of energy to member organizations</t>
  </si>
  <si>
    <t>President and Fellows of Harvard College; Dana-Farber Cancer Institute, Inc.; Beth Israel Deaconess Medical Center, Inc.; The Brigham and Women's Hospital, Inc.; Joslin Diabetes Center, Inc.</t>
  </si>
  <si>
    <t>04-2103580;04-2263040;04-2103881;04-2312909;04-2203836;</t>
  </si>
  <si>
    <t>Boston Children's Health International, LLC</t>
  </si>
  <si>
    <t>81-4377341</t>
  </si>
  <si>
    <t>BCH Brookline Avenue LLC</t>
  </si>
  <si>
    <t>81-4457294</t>
  </si>
  <si>
    <t>BCH 819 Beacon Street</t>
  </si>
  <si>
    <t>81-4382691</t>
  </si>
  <si>
    <t>BCH Pearl Street LLC</t>
  </si>
  <si>
    <t>81-4393086</t>
  </si>
  <si>
    <t>BCH Washington Street LLC</t>
  </si>
  <si>
    <t>81-4382781</t>
  </si>
  <si>
    <t>Boston Children's Health Physicians, LLP</t>
  </si>
  <si>
    <t>BCHP</t>
  </si>
  <si>
    <t>13-3956599</t>
  </si>
  <si>
    <t>10595</t>
  </si>
  <si>
    <t>Boston Children's Health Accountable Care Organization, LLC</t>
  </si>
  <si>
    <t>30-0991601</t>
  </si>
  <si>
    <t>Other, Describe: To cause the Medical Area Total Energy Plant to be operated for the purpose of providing power, steam, chilled water and other utilities to medical centers in the Longwood Medical Area.</t>
  </si>
  <si>
    <t>Dana-Farber Cancer Institute, Inc.; Beth Israel Deaconess Medical Center, Inc</t>
  </si>
  <si>
    <t>04-2263040;66-6000763;</t>
  </si>
  <si>
    <t>Boston Children’s Health Solutions RX, LLC</t>
  </si>
  <si>
    <t>Boston Children's Pharmacy</t>
  </si>
  <si>
    <t>86-1408128</t>
  </si>
  <si>
    <t>Other, Describe: Specialty Pharmacy</t>
  </si>
  <si>
    <t>BCH Foundation UK Limited</t>
  </si>
  <si>
    <t>98-1614433</t>
  </si>
  <si>
    <t>Boston Business Advisors, LLC</t>
  </si>
  <si>
    <t>84-4320270</t>
  </si>
  <si>
    <t>Other, Describe: Billing Organization</t>
  </si>
  <si>
    <t>Emerson Hospital</t>
  </si>
  <si>
    <t>04-2103565</t>
  </si>
  <si>
    <t>Emerson Hospital; This corporate affiliate has at least one contract that is established by a Third-Party Contracting Entity.</t>
  </si>
  <si>
    <t>Partners Community Physicians Organization, Inc.</t>
  </si>
  <si>
    <t>Emerson Health Care Foundation</t>
  </si>
  <si>
    <t>04-2770980</t>
  </si>
  <si>
    <t>Emerson Property Development Corp.</t>
  </si>
  <si>
    <t>04-2793599</t>
  </si>
  <si>
    <t>Emerson Practice Associates</t>
  </si>
  <si>
    <t>04-3111240</t>
  </si>
  <si>
    <t>Emerson Physician-Hospital Organization, Inc.</t>
  </si>
  <si>
    <t>Emerson Practice Associates II</t>
  </si>
  <si>
    <t>80-0482067</t>
  </si>
  <si>
    <t>04-3205706</t>
  </si>
  <si>
    <t>Emerson Physician-Hospital Organization, Inc.; This corporate affiliate has at least one contract that is established by a Third-Party Contracting Entity.</t>
  </si>
  <si>
    <t>Radiation Oncology Center Management Company, L.L.C.</t>
  </si>
  <si>
    <t>04-3410861</t>
  </si>
  <si>
    <t>The General Hospital Corporation</t>
  </si>
  <si>
    <t>04-2697983</t>
  </si>
  <si>
    <t>Emerson Occupational Health Services</t>
  </si>
  <si>
    <t>04-2800607</t>
  </si>
  <si>
    <t>Other, Describe: Group purchasing organization</t>
  </si>
  <si>
    <t>Shields Imaging Management at Emerson Hospital, LLC</t>
  </si>
  <si>
    <t>85-1985836</t>
  </si>
  <si>
    <t>Shields Imaging Services II, LLC</t>
  </si>
  <si>
    <t>85-1270517</t>
  </si>
  <si>
    <t>Emerson Endoscopy and Digestive Health Center, LLC</t>
  </si>
  <si>
    <t>84-3673604</t>
  </si>
  <si>
    <t>Physicians Endoscopy, LLC</t>
  </si>
  <si>
    <t>91-1882702</t>
  </si>
  <si>
    <t>Shields PET-CT at Emerson Hospital, LLC</t>
  </si>
  <si>
    <t>85-2016078</t>
  </si>
  <si>
    <t>47-5251972</t>
  </si>
  <si>
    <t>Mass General Brigham Community Physicians, Inc.</t>
  </si>
  <si>
    <t>Franciscan Pediatrics, Inc.</t>
  </si>
  <si>
    <t>04-3160358</t>
  </si>
  <si>
    <t>Long- Term Acute Care Hospital; Mental Health Services Provider: Inpatient; Rehabilitation Hospital</t>
  </si>
  <si>
    <t>LGH Charitable Trust, Inc.</t>
  </si>
  <si>
    <t>22-2586814</t>
  </si>
  <si>
    <t>LGH Health Enterprises, Inc.</t>
  </si>
  <si>
    <t>04-2869696</t>
  </si>
  <si>
    <t>01842</t>
  </si>
  <si>
    <t>Community Medical Associates, Inc.</t>
  </si>
  <si>
    <t>27-2142635</t>
  </si>
  <si>
    <t>Community Medical Associates, Inc.; Merrimack Valley Accountable Care Organization, LLC.; Lawrence Integrated Health Provider Network, LLC.</t>
  </si>
  <si>
    <t>LGH Administrative Services, Inc.</t>
  </si>
  <si>
    <t>32-0423203</t>
  </si>
  <si>
    <t>LGH Physician Associates, PC</t>
  </si>
  <si>
    <t>04-3174041</t>
  </si>
  <si>
    <t>Lawrence General Hospital; Merrimack Valley Accountable Care Organization, LLC.; Lawrence Integrated Health Provider Network, LLC.</t>
  </si>
  <si>
    <t>Merrimack Valley Health Services Inc.</t>
  </si>
  <si>
    <t>22-2604915</t>
  </si>
  <si>
    <t>Alliance Healthcare Services, Inc.</t>
  </si>
  <si>
    <t>Merrimack Valley Accountable Care Organization, LLC.</t>
  </si>
  <si>
    <t>82-2067065</t>
  </si>
  <si>
    <t>Greater Lawrence Family Health Center</t>
  </si>
  <si>
    <t>04-2708824</t>
  </si>
  <si>
    <t>Merrimack Valley In Motion, LLC.</t>
  </si>
  <si>
    <t>32-0578008</t>
  </si>
  <si>
    <t>08412</t>
  </si>
  <si>
    <t>Lawrence Integrated Health Provider Network, LLC.</t>
  </si>
  <si>
    <t>Other Clinic</t>
  </si>
  <si>
    <t>Motion PT Management, Inc.</t>
  </si>
  <si>
    <t>47-4039330</t>
  </si>
  <si>
    <t>85-3520796</t>
  </si>
  <si>
    <t>Contracting Organizations or Managed Services Organization; Professional Organization</t>
  </si>
  <si>
    <t>Mass General Brigham Incorporated; Mass General Brigham Community Physicians, Inc.; Mass General Brigham ACO, LLC</t>
  </si>
  <si>
    <t>Contracting Organizations or Managed Services Organization; Direct Provider of Patient Care Services (e.g., hospital, nursing homes, physician office etc.); Professional Organization</t>
  </si>
  <si>
    <t>Partners Medical International, Inc.</t>
  </si>
  <si>
    <t>04-3197711</t>
  </si>
  <si>
    <t>02114</t>
  </si>
  <si>
    <t>Other, Describe: Healthcare Education</t>
  </si>
  <si>
    <t>Partners HealthCare International, LLC</t>
  </si>
  <si>
    <t>20-5281203</t>
  </si>
  <si>
    <t>Brigham Health, Inc.</t>
  </si>
  <si>
    <t>04-2921338</t>
  </si>
  <si>
    <t>Biosciences Research Foundation, Inc.</t>
  </si>
  <si>
    <t>22-2483849</t>
  </si>
  <si>
    <t>BWH Research, Inc.</t>
  </si>
  <si>
    <t>04-3011445</t>
  </si>
  <si>
    <t>Brigham Community Practices, Inc.</t>
  </si>
  <si>
    <t>22-2588069</t>
  </si>
  <si>
    <t>The Brigham and Women's Hospital, Inc.</t>
  </si>
  <si>
    <t>04-2312909</t>
  </si>
  <si>
    <t>Mass General Brigham Incorporated; The Brigham and Women's Hospital, Inc.; Brigham and Women's Physicians Organization, Inc.; Mass General Brigham ACO, LLC</t>
  </si>
  <si>
    <t>Partners Innovation Fund, LLC</t>
  </si>
  <si>
    <t>26-2899986</t>
  </si>
  <si>
    <t>The Brigham and Women's Hospital, Inc; .; The General Hospital Corporation</t>
  </si>
  <si>
    <t>Brigham and Women's Physicians Organization, Inc.</t>
  </si>
  <si>
    <t>04-3466314</t>
  </si>
  <si>
    <t>Mass General Brigham Incorporated; Brigham and Women's Physicians Organization, Inc.; Mass General Brigham ACO, LLC</t>
  </si>
  <si>
    <t>Brigham Medical Research and Educational Foundation, Inc.</t>
  </si>
  <si>
    <t>04-3539249</t>
  </si>
  <si>
    <t>Brigham and Women's Faulkner Hospital, Inc.</t>
  </si>
  <si>
    <t>04-2768256</t>
  </si>
  <si>
    <t>Mass General Brigham Incorporated; Brigham and Women's Faulkner Hospital, Inc.; Mass General Brigham ACO, LLC</t>
  </si>
  <si>
    <t>Acute Hospital; Mental Health Services Provider: Inpatient</t>
  </si>
  <si>
    <t>The Massachusetts General Hospital</t>
  </si>
  <si>
    <t>04-1564655</t>
  </si>
  <si>
    <t>Mass General Brigham Incorporated; The General Hospital Corporation; Mass General Brigham ACO, LLC</t>
  </si>
  <si>
    <t>Massachusetts General Physicians Organization, Inc.</t>
  </si>
  <si>
    <t>04-2807148</t>
  </si>
  <si>
    <t>Mass General Brigham Incorporated; Massachusetts General Physicians Organization, Inc.; Mass General Brigham ACO, LLC</t>
  </si>
  <si>
    <t>The McLean Hospital Corporation</t>
  </si>
  <si>
    <t>04-2697981</t>
  </si>
  <si>
    <t>02478</t>
  </si>
  <si>
    <t>Mass General Brigham Incorporated; The McLean Hospital Corporation; Mass General Brigham ACO, LLC</t>
  </si>
  <si>
    <t>McLean HealthCare, Inc.</t>
  </si>
  <si>
    <t>The MGH Institute of Health Professions, Inc.</t>
  </si>
  <si>
    <t>04-2868893</t>
  </si>
  <si>
    <t>02129</t>
  </si>
  <si>
    <t>Other, Describe: School, college, or university</t>
  </si>
  <si>
    <t>Martha's Vineyard Hospital, Inc.</t>
  </si>
  <si>
    <t>04-2104691</t>
  </si>
  <si>
    <t>02557</t>
  </si>
  <si>
    <t>Mass General Brigham Incorporated; Mass General Brigham ACO, LLC</t>
  </si>
  <si>
    <t>WNR, Inc.</t>
  </si>
  <si>
    <t>Windemere Nursing &amp; Rehabilitation Center</t>
  </si>
  <si>
    <t>04-3419920</t>
  </si>
  <si>
    <t>Nantucket Cottage Hospital</t>
  </si>
  <si>
    <t>04-2103823</t>
  </si>
  <si>
    <t>02554</t>
  </si>
  <si>
    <t>Nantucket Cottage Hospital Foundation, Inc.</t>
  </si>
  <si>
    <t>04-3829745</t>
  </si>
  <si>
    <t>Nantucket Physician Organization, Inc.</t>
  </si>
  <si>
    <t>26-4349357</t>
  </si>
  <si>
    <t>Cooley Dickinson Health Care Corporation</t>
  </si>
  <si>
    <t>04-2103561</t>
  </si>
  <si>
    <t>01060</t>
  </si>
  <si>
    <t>CD Practice Associates, Inc.</t>
  </si>
  <si>
    <t>Cooley Dickinson Medical Group</t>
  </si>
  <si>
    <t>04-3194547</t>
  </si>
  <si>
    <t>Mass General Brigham Incorporated; CD Practice Associates, Inc.; Mass General Brigham ACO, LLC; Cooley Dickinson Physician Hospital Organization, Inc.</t>
  </si>
  <si>
    <t>VNA and Hospice of Cooley Dickinson, Inc.</t>
  </si>
  <si>
    <t>04-2104788</t>
  </si>
  <si>
    <t>VNA and Hospice of Cooley Dickinson, Inc.; Cooley Dickinson Physician Hospital Organization, Inc.</t>
  </si>
  <si>
    <t>Cooley Dickinson Hospital, Inc.</t>
  </si>
  <si>
    <t>22-2617175</t>
  </si>
  <si>
    <t>Mass General Brigham Incorporated; Cooley Dickinson Hospital, Inc.; Mass General Brigham ACO, LLC; Cooley Dickinson Physician Hospital Organization, Inc.</t>
  </si>
  <si>
    <t>AllWays Health Partners, Inc.</t>
  </si>
  <si>
    <t>04-2932021</t>
  </si>
  <si>
    <t>02210</t>
  </si>
  <si>
    <t>AllWays Health Partners Holding Company, Inc.</t>
  </si>
  <si>
    <t>NSMC HealthCare, Inc.</t>
  </si>
  <si>
    <t>04-3294420</t>
  </si>
  <si>
    <t>01970</t>
  </si>
  <si>
    <t>North Shore Medical Center, Inc.</t>
  </si>
  <si>
    <t>04-3399616</t>
  </si>
  <si>
    <t>Mass General Brigham Incorporated; North Shore Medical Center, Inc.; Mass General Brigham ACO, LLC</t>
  </si>
  <si>
    <t>North Shore Health System, Inc.</t>
  </si>
  <si>
    <t>04-2835243</t>
  </si>
  <si>
    <t>North Shore Physicians Group, Inc.</t>
  </si>
  <si>
    <t>04-3080484</t>
  </si>
  <si>
    <t>Mass General Brigham Incorporated; Mass General Brigham Community Physicians, Inc.; North Shore Physicians Group, Inc.; Mass General Brigham ACO, LLC</t>
  </si>
  <si>
    <t>Newton-Wellesley HealthCare System, Inc.</t>
  </si>
  <si>
    <t>20-4295282</t>
  </si>
  <si>
    <t>02462</t>
  </si>
  <si>
    <t>Newton Wellesley Medical Group, Inc.</t>
  </si>
  <si>
    <t>22-2560501</t>
  </si>
  <si>
    <t>Mass General Brigham Incorporated; Mass General Brigham Community Physicians, Inc.; Newton Wellesley Medical Group, Inc.; Mass General Brigham ACO, LLC</t>
  </si>
  <si>
    <t>Newton-Wellesley Hospital</t>
  </si>
  <si>
    <t>04-2103611</t>
  </si>
  <si>
    <t>Mass General Brigham Incorporated; Newton-Wellesley Hospital; Mass General Brigham ACO, LLC</t>
  </si>
  <si>
    <t>Newton-Wellesley Physician Hospital Organization, Inc.</t>
  </si>
  <si>
    <t>04-3209749</t>
  </si>
  <si>
    <t>Mass General Brigham Incorporated; Mass General Brigham Community Physicians, Inc.; Newton-Wellesley Physician Hospital Organization, Inc.; Mass General Brigham ACO, LLC</t>
  </si>
  <si>
    <t>Spaulding Rehabilitation, Inc.</t>
  </si>
  <si>
    <t>26-0003495</t>
  </si>
  <si>
    <t>The Spaulding Rehabilitation Hospital Corporation</t>
  </si>
  <si>
    <t>Spaulding Rehabilitation Hospital - Boston</t>
  </si>
  <si>
    <t>04-2551124</t>
  </si>
  <si>
    <t>Rehabilitation Hospital of the Cape and Islands Corporation</t>
  </si>
  <si>
    <t>Spaulding Rehabilitation Hospital - Cape Cod</t>
  </si>
  <si>
    <t>04-3071419</t>
  </si>
  <si>
    <t>02537</t>
  </si>
  <si>
    <t>Shaughnessy - Kaplan Rehabilitation Hospital, Inc.</t>
  </si>
  <si>
    <t>Spaulding Hospital for Continuing Medical Care - North Shore</t>
  </si>
  <si>
    <t>04-3067082</t>
  </si>
  <si>
    <t>Mass General Brigham Home Care, Inc.</t>
  </si>
  <si>
    <t>Partners HealthCare at Home - Home Care</t>
  </si>
  <si>
    <t>04-2918280</t>
  </si>
  <si>
    <t>02451</t>
  </si>
  <si>
    <t>Spaulding Nursing and Therapy Center Brighton, Inc.</t>
  </si>
  <si>
    <t>Spaulding Nursing and Therapy Center - Brighton</t>
  </si>
  <si>
    <t>22-2632121</t>
  </si>
  <si>
    <t>Spaulding Hospital - Cambridge, Inc.</t>
  </si>
  <si>
    <t>Spaulding Hospital for Continuing Medical Care - Cambridge</t>
  </si>
  <si>
    <t>27-0273715</t>
  </si>
  <si>
    <t>Long- Term Acute Care Hospital; Rehabilitation Hospital</t>
  </si>
  <si>
    <t>Partners HealthCare System Pooled Investment Accounts, LLC</t>
  </si>
  <si>
    <t>04-3268842</t>
  </si>
  <si>
    <t>Partners Pooled Investment Holdings, LLC</t>
  </si>
  <si>
    <t>Mass General Brigham Urgent Care, LLC</t>
  </si>
  <si>
    <t>47-1683619</t>
  </si>
  <si>
    <t>Mass General Brigham Incorporated; Mass General Brigham Urgent Care, LLC</t>
  </si>
  <si>
    <t>Cambridge Health Alliance Foundation, Inc.; Beth Israel Deaconess Medical Center, Inc.</t>
  </si>
  <si>
    <t>01-0676306;04-2103881;</t>
  </si>
  <si>
    <t>Partners Innovation Fund II, LP</t>
  </si>
  <si>
    <t>81-4416950</t>
  </si>
  <si>
    <t>02142</t>
  </si>
  <si>
    <t>Partners Innovation II, LLC</t>
  </si>
  <si>
    <t>Shields PET-CT At Cooley Dickinson Hospital LLC</t>
  </si>
  <si>
    <t>36-4827495</t>
  </si>
  <si>
    <t>02619</t>
  </si>
  <si>
    <t>Shields Imaging Services LLC</t>
  </si>
  <si>
    <t>Other, Describe: Air ambulance and critical care transport</t>
  </si>
  <si>
    <t>The General Hospital Corporation; The Brigham and Women's Hospital, Inc.</t>
  </si>
  <si>
    <t>Boston Medical Center Corporation; Tufts Medical Center, Inc; Beth Israel Deaconess Medical Center, Inc.;; Children's Hospital Corporation</t>
  </si>
  <si>
    <t>04-3314093;04-3400617;04-2103881;04-2774441;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</si>
  <si>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</si>
  <si>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Harbor Medical Associates, Inc.</t>
  </si>
  <si>
    <t>04-2702579</t>
  </si>
  <si>
    <t>Mass General Brigham Incorporated; Harbor Medical Associates, Inc.; Mass General Brigham ACO, LLC</t>
  </si>
  <si>
    <t>South Shore Endoscopy Center, Inc.</t>
  </si>
  <si>
    <t>04-3306443</t>
  </si>
  <si>
    <t>Merrimack Valley Endoscopy Center, LLC</t>
  </si>
  <si>
    <t>04-3578297</t>
  </si>
  <si>
    <t>01830</t>
  </si>
  <si>
    <t>Mass General Brigham Incorporated; Merrimack Valley Endoscopy Center, LLC</t>
  </si>
  <si>
    <t>Mass General Brigham ACO, LLC</t>
  </si>
  <si>
    <t>81-2762122</t>
  </si>
  <si>
    <t>Mass General Brigham Incorporated; Mass General Brigham Community Physicians, Inc.</t>
  </si>
  <si>
    <t>Mass General Brigham Ventures, LLC</t>
  </si>
  <si>
    <t>81-4431654</t>
  </si>
  <si>
    <t>81-4444790</t>
  </si>
  <si>
    <t>82-1715859</t>
  </si>
  <si>
    <t>Mass General Brigham Specialty Pharmacy, Inc.</t>
  </si>
  <si>
    <t>82-1707493</t>
  </si>
  <si>
    <t>Massachusetts Eye and Ear Infirmary</t>
  </si>
  <si>
    <t>Mass. Eye and Ear</t>
  </si>
  <si>
    <t>04-2103591</t>
  </si>
  <si>
    <t>Mass General Brigham Incorporated; Massachusetts Eye and Ear Infirmary</t>
  </si>
  <si>
    <t>Foundation of the Massachusetts Eye and Ear Infirmary, Inc.</t>
  </si>
  <si>
    <t>Massachusetts Eye and Ear Associates, Inc.</t>
  </si>
  <si>
    <t>22-2658209</t>
  </si>
  <si>
    <t>02211</t>
  </si>
  <si>
    <t>Mass General Brigham Incorporated; Mass General Brigham ACO, LLC; Massachusetts Eye and Ear Associates, Inc.</t>
  </si>
  <si>
    <t>The Schepens Eye Research Institute, Inc.</t>
  </si>
  <si>
    <t>04-2129889</t>
  </si>
  <si>
    <t>04-2785453</t>
  </si>
  <si>
    <t>Massachusetts Eye and Ear Associates, LLC</t>
  </si>
  <si>
    <t>47-4262843</t>
  </si>
  <si>
    <t>MEEA - Cape Cod PHO LLC</t>
  </si>
  <si>
    <t>83-3091607</t>
  </si>
  <si>
    <t>Cape Cod Healthcare ACO, LLC</t>
  </si>
  <si>
    <t>MEEA - Winchester PHO LLC</t>
  </si>
  <si>
    <t>83-3077580</t>
  </si>
  <si>
    <t>Portland Investment-PIA, LLC</t>
  </si>
  <si>
    <t>Mass General International, LLC</t>
  </si>
  <si>
    <t>83-1131673</t>
  </si>
  <si>
    <t>Other, Describe: International health care, education and training programs</t>
  </si>
  <si>
    <t>McLean International, LLC</t>
  </si>
  <si>
    <t>37-1930840</t>
  </si>
  <si>
    <t>02145</t>
  </si>
  <si>
    <t>Brigham Health International, LLC</t>
  </si>
  <si>
    <t>83-1118331</t>
  </si>
  <si>
    <t>20-4572876</t>
  </si>
  <si>
    <t>Spaulding International, LLC</t>
  </si>
  <si>
    <t>83-1146009</t>
  </si>
  <si>
    <t>83-1039882</t>
  </si>
  <si>
    <t>AllWays Health Partners Insurance Company</t>
  </si>
  <si>
    <t>83-0970929</t>
  </si>
  <si>
    <t>AllWays Health Partners Holding Company, LLC</t>
  </si>
  <si>
    <t>CodaMetrix, LLC</t>
  </si>
  <si>
    <t>82-3924135</t>
  </si>
  <si>
    <t>Other, Describe: Medical coding software</t>
  </si>
  <si>
    <t>Mass General Brigham Integrated Care, Inc.</t>
  </si>
  <si>
    <t>84-1908707</t>
  </si>
  <si>
    <t>Mass General Brigham AmSurg, Inc.</t>
  </si>
  <si>
    <t>85-4372153</t>
  </si>
  <si>
    <t>AllWays Health Partners Select, LLC</t>
  </si>
  <si>
    <t>84-4317115</t>
  </si>
  <si>
    <t>Cooley Dickinson Physician Hospital Organization, Inc.</t>
  </si>
  <si>
    <t>04-3257304</t>
  </si>
  <si>
    <t>Dana-Farber/Mass General Brigham Cancer Care, Inc.</t>
  </si>
  <si>
    <t>04-3320640</t>
  </si>
  <si>
    <t>North End Community Health Committee, Incorporated</t>
  </si>
  <si>
    <t>23-7089746</t>
  </si>
  <si>
    <t>02113</t>
  </si>
  <si>
    <t>Radiation Therapy of Southeastern MA, LLC</t>
  </si>
  <si>
    <t>01-0873580</t>
  </si>
  <si>
    <t>Other Clinic; Other, Describe: Radiation therapy center</t>
  </si>
  <si>
    <t>Sturdy Memorial Hospital</t>
  </si>
  <si>
    <t>04-2768252</t>
  </si>
  <si>
    <t>President and Fellows of Harvard College; CareGroup Clinical Research, LLC</t>
  </si>
  <si>
    <t>04-2103580;30-0228711;</t>
  </si>
  <si>
    <t>Other, Describe: planning, development and enhancement, in the public interest, of the Longwood Medical and Academic Area for the benefit of the general public</t>
  </si>
  <si>
    <t>Other, Describe: Clinical data analytics to improve patient outcomes, reduce practice variation and reduce unnecessary resource utilization</t>
  </si>
  <si>
    <t>Children's Hospital Corporation; Adventist Health System/Sunbelt, Inc; Sahlgrenska University Hospital</t>
  </si>
  <si>
    <t>04-2774441;59-1479658;99-9999999;</t>
  </si>
  <si>
    <t>Other, Describe: Plan, coordinate and implement energy initiatives throughout the facilities of Harvard Medical School and its affiliated academic medical centers in the Longwood Medical Area</t>
  </si>
  <si>
    <t>Beth Israel Deaconess Medical Center, Inc.; Children's Hospital Corporation; Dana-Farber Cancer Institute, Inc.; Joslin Diabetes Center, Inc.; President and Fellows of Harvard College</t>
  </si>
  <si>
    <t>04-2103881;04-2774441;04-2263040;04-2203836;04-2103580;</t>
  </si>
  <si>
    <t>Mount Auburn Cambridge Independent Practice Association, Inc.; This corporate affiliate does not provide direct patient care services for which it is reimbursed according to the terms of a contract with a Payer or TPA.; This corporate affiliate has at least one contract that is established by a Third-Party Contracting Entity.</t>
  </si>
  <si>
    <t>Dana-Farber Cancer Care Network, Inc.</t>
  </si>
  <si>
    <t>Dana-Farber Community Cancer Care</t>
  </si>
  <si>
    <t>46-5138314</t>
  </si>
  <si>
    <t>Dana-Farber Cancer Institute, Inc.; Mass General Brigham, Inc</t>
  </si>
  <si>
    <t>Mass General Brigham, Inc</t>
  </si>
  <si>
    <t>Dana-Farber, Inc.</t>
  </si>
  <si>
    <t>04-3102433</t>
  </si>
  <si>
    <t>Dana-Farber Trust, Inc.</t>
  </si>
  <si>
    <t>30-0195757</t>
  </si>
  <si>
    <t>Friends of Dana-Farber Cancer Institute, Inc.</t>
  </si>
  <si>
    <t>37-1613621</t>
  </si>
  <si>
    <t>Dana-Farber/Mass General Brigham Cancer Center, Inc.</t>
  </si>
  <si>
    <t>Other, Describe: Joint venture with Partners HealthCare System (Massachusetts General Hospital and Brigham &amp; Women's Hospital, specifically) in adult oncology, with a focus on clinical trial coordination</t>
  </si>
  <si>
    <t>Partners HealthCare System, Inc.</t>
  </si>
  <si>
    <t>Dana-Farber/Children's Hospital Cancer Care, Inc.</t>
  </si>
  <si>
    <t>Dana-Farber / Boston Children's Cancer and Blood Disorders Center</t>
  </si>
  <si>
    <t>Other, Describe: Governing entity for coordinating pediatric oncology and hematology programs at Dana-Farber Cancer Institute and Boston Children's Hospital</t>
  </si>
  <si>
    <t>Other, Describe: MASCO is a non-profit organization dedicated to enhancing Boston's Longwood Medical and Academic area for the benefit of those who live, work, study or receive care in the area.  MASCO and its family of organizations offer a wide range of services including area planning and development, parking and transportation, collaborative purchasing, a call center and child care.</t>
  </si>
  <si>
    <t>Other, Describe: BCD is a limited liability company formed to hold certain contracts on a short-term basis in order to facilitate the selection of a long-term third party owner of MATEP (Medical Area Total Energy Plant) who has extensive experience in providing combined heat and power (CHP) to hospitals and research institutions.</t>
  </si>
  <si>
    <t>Dana-Farber Cancer Institute, Inc</t>
  </si>
  <si>
    <t>Beth Israel Deaconess Medical Center, Inc.; Children's Hospital Corporation</t>
  </si>
  <si>
    <t>04-2103881;04-2774441;</t>
  </si>
  <si>
    <t>Dana-Farber Global Oncology, LLC</t>
  </si>
  <si>
    <t>Other, Describe: Single Member LLC</t>
  </si>
  <si>
    <t>Dana Farber Cancer Institute, Inc</t>
  </si>
  <si>
    <t>Other, Describe: Longwood Medical Energy Collaborative plans, coordinates and implements energy-related initiatives for the benefit of Harvard Medical School and its affiliated academic medical centers in the Longwood Medical Area of Boston.</t>
  </si>
  <si>
    <t>Beth Israel Deaconess Medical Center, Inc.; Joslin Diabetes Center, Inc.; Children's Medical Center Corporation; President and Fellows of Harvard College; The Brigham and Women's Hospital, Inc.</t>
  </si>
  <si>
    <t>04-2103881;04-2203836;04-1174680;04-2103580;04-2312909;</t>
  </si>
  <si>
    <t>Binney Street Capital Fund, LLC</t>
  </si>
  <si>
    <t>Other, Describe: Investments</t>
  </si>
  <si>
    <t>RMSA Trustee Benefit Trust</t>
  </si>
  <si>
    <t>52-2656539</t>
  </si>
  <si>
    <t>Other, Describe: Provision of Benefits</t>
  </si>
  <si>
    <t>Neponset Community Services, Inc.</t>
  </si>
  <si>
    <t>22-2864921</t>
  </si>
  <si>
    <t>02122</t>
  </si>
  <si>
    <t>Property Holding or Property Management Company; Other, Describe: no longer providing patient care</t>
  </si>
  <si>
    <t>Harbor Health Services, Inc.; This corporate affiliate has at least one contract that is established by a Third-Party Contracting Entity.</t>
  </si>
  <si>
    <t>Steward Health Care Network, Inc.; Steward Integrated Care Network, Inc.</t>
  </si>
  <si>
    <t>27-3075212;38-3857278;</t>
  </si>
  <si>
    <t>Direct Provider of Patient Care Services (e.g., hospital, nursing homes, physician office etc.); Other, Describe: Federally Qualified Health Center</t>
  </si>
  <si>
    <t>Highland Healthcare Associates IPA, Inc.; This corporate affiliate has at least one contract that is established by a Third-Party Contracting Entity.</t>
  </si>
  <si>
    <t>04-3040427;47-2250732;</t>
  </si>
  <si>
    <t>Milford Regional Physician Group, Inc.</t>
  </si>
  <si>
    <t>04-3159969</t>
  </si>
  <si>
    <t>Milford Regional Physician Group, Inc.; This corporate affiliate has at least one contract that is established by a Third-Party Contracting Entity.</t>
  </si>
  <si>
    <t>Milford Regional HealthCare Foundation, Inc.</t>
  </si>
  <si>
    <t>20-0773697</t>
  </si>
  <si>
    <t>MWRH Management Services, Inc.</t>
  </si>
  <si>
    <t>31-1631252</t>
  </si>
  <si>
    <t>Signature Healthcare Medical Group, Inc.</t>
  </si>
  <si>
    <t>Signature Medical Group</t>
  </si>
  <si>
    <t>04-3306782</t>
  </si>
  <si>
    <t>Signature Healthcare Medical Group, Inc.; Signature Healthcare Corporation</t>
  </si>
  <si>
    <t>Brockton Hospital, Inc.</t>
  </si>
  <si>
    <t>Signature Healthcare Brockton Hospital</t>
  </si>
  <si>
    <t>22-2472997</t>
  </si>
  <si>
    <t>Brockton Hospital, Inc.; Signature Healthcare Corporation</t>
  </si>
  <si>
    <t>Brockton Physician Hospital Organization, Inc.</t>
  </si>
  <si>
    <t>Signature Healthcare Brockton Hospital Physician Hospital Organization</t>
  </si>
  <si>
    <t>04-3189274</t>
  </si>
  <si>
    <t>Brockton Hospital, Inc.; Brockton Physician Hospital Organization, Inc.</t>
  </si>
  <si>
    <t>Contracting Organizations or Managed Services Organization; Other, Describe: Provides contracting services for community based physicians and for a limited number of payers on behalf of Brockton Hospital, Inc.</t>
  </si>
  <si>
    <t>Bridgewater Goddard Park Medical Associates, Inc.</t>
  </si>
  <si>
    <t>04-2530255</t>
  </si>
  <si>
    <t>110 Liberty Street Realty Company, LLC</t>
  </si>
  <si>
    <t>32-0048951</t>
  </si>
  <si>
    <t>Shields Signature Imaging, LLC</t>
  </si>
  <si>
    <t>32-0477114</t>
  </si>
  <si>
    <t>Brockton Radiation Oncology, LLC</t>
  </si>
  <si>
    <t>20-5265001</t>
  </si>
  <si>
    <t>Other, Describe: Radiation Therapy Management Services</t>
  </si>
  <si>
    <t>Vantage Oncology Treatment Centers - Brockton, Inc.; Brockton Radiation Oncology Associates, LLC; Harvard Medical Faculty Physicians at Beth Israel Deaconess Medical Center, Inc.</t>
  </si>
  <si>
    <t>02-5264929;26-2053095;22-2768204;</t>
  </si>
  <si>
    <t>02109</t>
  </si>
  <si>
    <t>Sturdy Memorial Hospital; This corporate affiliate has at least one contract that is established by a Third-Party Contracting Entity.</t>
  </si>
  <si>
    <t>South Shore Health Integrated Delivery Network</t>
  </si>
  <si>
    <t>Sturdy Memorial Associates</t>
  </si>
  <si>
    <t>04-2709501</t>
  </si>
  <si>
    <t>Sturdy Memorial Associates; This corporate affiliate has at least one contract that is established by a Third-Party Contracting Entity.</t>
  </si>
  <si>
    <t>SHV, Inc.</t>
  </si>
  <si>
    <t>Sturdy Health Ventures, Inc.</t>
  </si>
  <si>
    <t>04-2855097</t>
  </si>
  <si>
    <t>Other, Describe: DME</t>
  </si>
  <si>
    <t>Emory Street Radiology Associates</t>
  </si>
  <si>
    <t>04-3137282</t>
  </si>
  <si>
    <t>Other, Describe: Radiation Therapy Center</t>
  </si>
  <si>
    <t>Shields Sturdy PET-CT, LLC</t>
  </si>
  <si>
    <t>36-4819685</t>
  </si>
  <si>
    <t>Valley Medical Group, P.C.; This corporate affiliate has at least one contract that is established by a Third-Party Contracting Entity.</t>
  </si>
  <si>
    <t>04-3240830;04-3257304;</t>
  </si>
  <si>
    <t>Trinity Health Corporation</t>
  </si>
  <si>
    <t>Trinity Health</t>
  </si>
  <si>
    <t>35-1443425</t>
  </si>
  <si>
    <t>48152</t>
  </si>
  <si>
    <t>The Mercy Hospital, Inc.</t>
  </si>
  <si>
    <t>Mercy Medical Center; Providence Behavioral Health Hospital; Weldon Rehabilitation Hospital; Family Life Center for Maternity; Sister Caritas Cancer Center; Mercy Healthcare for the Homeless</t>
  </si>
  <si>
    <t>04-3398280</t>
  </si>
  <si>
    <t>Acute Hospital; Mental Health Services Provider: Inpatient; Mental Health Services Provider: Outpatient; Rehabilitation Hospital; Substance Use Disorder Treatment Provider: Inpatient; Substance Use Disorder Treatment Provider: Outpatient</t>
  </si>
  <si>
    <t>Trinity Health Of New England Corporation, Inc.</t>
  </si>
  <si>
    <t>Brightside, Inc</t>
  </si>
  <si>
    <t>Brightside</t>
  </si>
  <si>
    <t>04-2182395</t>
  </si>
  <si>
    <t>Pioneer Valley Cardiology Associates, Inc.</t>
  </si>
  <si>
    <t>Pioneer Valley Cardiology Associates</t>
  </si>
  <si>
    <t>45-4208896</t>
  </si>
  <si>
    <t>The Mercy Hospital, Inc.; This corporate affiliate has at least one contract that is established by a Third-Party Contracting Entity.</t>
  </si>
  <si>
    <t>Mercy Inpatient Medical Associates, Inc.</t>
  </si>
  <si>
    <t>Mercy Inpatient Medical Associates; Mercy Breast Care Center; Trinity Health Of New England Medical Group, Inc.; System Coordinated Services, Inc.</t>
  </si>
  <si>
    <t>04-3029929</t>
  </si>
  <si>
    <t>System Coordinated Services, Inc</t>
  </si>
  <si>
    <t>Life Laboratories</t>
  </si>
  <si>
    <t>04-2938161</t>
  </si>
  <si>
    <t>Mercy Specialist Physicians, Inc.</t>
  </si>
  <si>
    <t>Mercy Specialist Physicians</t>
  </si>
  <si>
    <t>26-4033168</t>
  </si>
  <si>
    <t>Mercy Care Alliance, LLC</t>
  </si>
  <si>
    <t>Mercy Care Alliance</t>
  </si>
  <si>
    <t>47-1561725</t>
  </si>
  <si>
    <t>Mercy Medical Group, Inc.</t>
  </si>
  <si>
    <t>Mercy Oncology Services; Trinity Health of New England Medical Group; Mercy MS Center Physicians</t>
  </si>
  <si>
    <t>45-4884805</t>
  </si>
  <si>
    <t>Life Path Partners LLC</t>
  </si>
  <si>
    <t>New England Pathology Associates</t>
  </si>
  <si>
    <t>26-0021080</t>
  </si>
  <si>
    <t>Mercy Hospital, Inc.</t>
  </si>
  <si>
    <t>New England Pathology Associates, PC</t>
  </si>
  <si>
    <t>04-3578088</t>
  </si>
  <si>
    <t>Greater Springfield MRI Limited Partnership</t>
  </si>
  <si>
    <t>04-3178855</t>
  </si>
  <si>
    <t>Western Massachusetts Magnetic Resonance Services, Inc.</t>
  </si>
  <si>
    <t>04-2840694</t>
  </si>
  <si>
    <t>The Mercy Hospital, Inc,; St Francis Hospital; St Mary's Hospital; Johnson Memorial Hospital; Mt Sinai Rehabilitation Hospital</t>
  </si>
  <si>
    <t>06-1491191</t>
  </si>
  <si>
    <t>06105</t>
  </si>
  <si>
    <t>Mercy Health Accountable Care Organization, LLC</t>
  </si>
  <si>
    <t>82-1007572</t>
  </si>
  <si>
    <t>The Mercy Hospital, Inc.; Mercy Health Accountable Care Organization, LLC</t>
  </si>
  <si>
    <t>Contracting Organizations or Managed Services Organization; Other, Describe: Accountable Care Organization</t>
  </si>
  <si>
    <t>Riverbend Medical Group, Inc.</t>
  </si>
  <si>
    <t>Trinity Health of New England Medical Group</t>
  </si>
  <si>
    <t>81-1807730</t>
  </si>
  <si>
    <t>01020</t>
  </si>
  <si>
    <t>The Mercy Hospital, Inc.; Riverbend Medical Group, Inc.; This corporate affiliate has at least one contract that is established by a Third-Party Contracting Entity.</t>
  </si>
  <si>
    <t>Western Massachusetts PETCT Imaging Center, LLC</t>
  </si>
  <si>
    <t>20-4744663</t>
  </si>
  <si>
    <t>92623</t>
  </si>
  <si>
    <t>The Mercy Hospital, Inc</t>
  </si>
  <si>
    <t>Alliance Healthcare Services, Inc</t>
  </si>
  <si>
    <t>Hale Meekins Residence, Inc.</t>
  </si>
  <si>
    <t>04-3172372</t>
  </si>
  <si>
    <t>Edview Corporation</t>
  </si>
  <si>
    <t>04-3500409</t>
  </si>
  <si>
    <t>Blackstone Medical Center, Inc.</t>
  </si>
  <si>
    <t>45-2465102</t>
  </si>
  <si>
    <t>Steward Medical Holdings LLC</t>
  </si>
  <si>
    <t>Blackstone Rehabilitation Hospital, Inc.</t>
  </si>
  <si>
    <t>36-4706538</t>
  </si>
  <si>
    <t>Massachusetts Express Care, PLLC</t>
  </si>
  <si>
    <t>Health Express with Morton Hospital</t>
  </si>
  <si>
    <t>46-4690516</t>
  </si>
  <si>
    <t>Health Express LLC</t>
  </si>
  <si>
    <t>45-2633484</t>
  </si>
  <si>
    <t>Miller Street Medical Center, LLC</t>
  </si>
  <si>
    <t>45-5552834</t>
  </si>
  <si>
    <t>Steward-Compass Ventures, LLC</t>
  </si>
  <si>
    <t>54 Miller Street Quincy, LLC</t>
  </si>
  <si>
    <t>45-3036330</t>
  </si>
  <si>
    <t>Morton Hospital, A Steward Family Hospital, Inc.</t>
  </si>
  <si>
    <t>Morton Hospital</t>
  </si>
  <si>
    <t>45-1209304</t>
  </si>
  <si>
    <t>02780</t>
  </si>
  <si>
    <t>Steward Health Care Network, Inc.; Steward Integrated Care Network, Inc.; Steward Medicaid Care Network, Inc.</t>
  </si>
  <si>
    <t>Nashoba Valley Medical Center, A Steward Family Hospital, Inc.</t>
  </si>
  <si>
    <t>Nashoba Valley Medical Center</t>
  </si>
  <si>
    <t>27-4157855</t>
  </si>
  <si>
    <t>01432</t>
  </si>
  <si>
    <t>New England Sinai Hospital, A Steward Family Hospital, Inc.</t>
  </si>
  <si>
    <t>New England Sinai Hospital; New England Sinai Medical Model &amp; Parkingson's ADH (446 Central Street,</t>
  </si>
  <si>
    <t>90-0813115</t>
  </si>
  <si>
    <t>02070</t>
  </si>
  <si>
    <t>Long- Term Acute Care Hospital</t>
  </si>
  <si>
    <t>Orchard Surgical Center, LLC</t>
  </si>
  <si>
    <t>46-5568612</t>
  </si>
  <si>
    <t>03110</t>
  </si>
  <si>
    <t>Physicians' Health Choice, LLC</t>
  </si>
  <si>
    <t>Quincy Medical Center, A Steward Family Hospital, Inc.</t>
  </si>
  <si>
    <t>Quincy Medical Center</t>
  </si>
  <si>
    <t>45-2465238</t>
  </si>
  <si>
    <t>Steward Carney Hospital, Inc.</t>
  </si>
  <si>
    <t>Carney Hospital</t>
  </si>
  <si>
    <t>27-2473755</t>
  </si>
  <si>
    <t>02124</t>
  </si>
  <si>
    <t>Steward Hospital Holdings LLC</t>
  </si>
  <si>
    <t>Steward Emergency Physicians, Inc.</t>
  </si>
  <si>
    <t>27-3676242</t>
  </si>
  <si>
    <t>Steward Fall River Management Care Services LLC</t>
  </si>
  <si>
    <t>27-3074966</t>
  </si>
  <si>
    <t>Steward Operations Holdings LLC</t>
  </si>
  <si>
    <t>Steward Good Samaritan Medical Center, Inc.</t>
  </si>
  <si>
    <t>Good Samaritan Medical Center</t>
  </si>
  <si>
    <t>27-2473728</t>
  </si>
  <si>
    <t>Steward Good Samaritan Occupational Health Services, Inc.</t>
  </si>
  <si>
    <t>27-3075262</t>
  </si>
  <si>
    <t>Steward Good Samaritan Radiation Oncology Center, Inc.</t>
  </si>
  <si>
    <t>27-3075381</t>
  </si>
  <si>
    <t>Steward Healthcare Management Services LLC</t>
  </si>
  <si>
    <t>37-1743783</t>
  </si>
  <si>
    <t>Steward Holy Family Hospital, Inc.</t>
  </si>
  <si>
    <t>Holy Family Hospital; Holy Family Hospital at Merrimack Valley, A Steward Family Hospital, Inc.</t>
  </si>
  <si>
    <t>27-2473701</t>
  </si>
  <si>
    <t>01844</t>
  </si>
  <si>
    <t>27-2473450</t>
  </si>
  <si>
    <t>Steward Hospital Holdings Subsidiary One, Inc.</t>
  </si>
  <si>
    <t>45-2465023</t>
  </si>
  <si>
    <t>Steward Imaging &amp; Radiology Holdings LLC</t>
  </si>
  <si>
    <t>27-2473484</t>
  </si>
  <si>
    <t>Steward Integrated Care Network, Inc.</t>
  </si>
  <si>
    <t>38-3857278</t>
  </si>
  <si>
    <t>Steward Medical Group Express Care, Inc.</t>
  </si>
  <si>
    <t>Health Express with Norwood Hospital</t>
  </si>
  <si>
    <t>46-5491210</t>
  </si>
  <si>
    <t>27-3074900</t>
  </si>
  <si>
    <t>Steward Medical Laboratories LLC</t>
  </si>
  <si>
    <t>27-2490096</t>
  </si>
  <si>
    <t>Steward New England Initiatives, Inc.</t>
  </si>
  <si>
    <t>27-3075043</t>
  </si>
  <si>
    <t>Steward Norwood Hospital, Inc.</t>
  </si>
  <si>
    <t>Norwood Hospital</t>
  </si>
  <si>
    <t>27-2473602</t>
  </si>
  <si>
    <t>27-2490041</t>
  </si>
  <si>
    <t>Steward PET Imaging, LLC</t>
  </si>
  <si>
    <t>42-1556663</t>
  </si>
  <si>
    <t>Radiology Associates of Norwood, Inc.</t>
  </si>
  <si>
    <t>04-2472467</t>
  </si>
  <si>
    <t>Steward Physician Contracting, Inc.</t>
  </si>
  <si>
    <t>27-3676310</t>
  </si>
  <si>
    <t>Steward Special Projects LLC</t>
  </si>
  <si>
    <t>27-4022750</t>
  </si>
  <si>
    <t>Steward St. Anne’s Hospital Corporation</t>
  </si>
  <si>
    <t>Saint Anne's Hospital</t>
  </si>
  <si>
    <t>27-2473637</t>
  </si>
  <si>
    <t>02721</t>
  </si>
  <si>
    <t>Steward St. Elizabeth’s Medical Center of Boston, Inc.</t>
  </si>
  <si>
    <t>St. Elizabeth's Medical Center</t>
  </si>
  <si>
    <t>27-2473667</t>
  </si>
  <si>
    <t>Steward St. Elizabeth’s Realty Corp.</t>
  </si>
  <si>
    <t>27-3075169</t>
  </si>
  <si>
    <t>Steward Valley Regional Ventures, Inc.</t>
  </si>
  <si>
    <t>27-3075090</t>
  </si>
  <si>
    <t>90-0862250</t>
  </si>
  <si>
    <t>Compass Quincy Realty, LLC</t>
  </si>
  <si>
    <t>99-9999999</t>
  </si>
  <si>
    <t>Other, Describe: Steward Health Care System is a limited liability company. As described in the Background File, Steward Health Care System is a community-based accountable care organization with physicians, 10 hospital campuses, affiliated urgent care providers, home care, and other post acute services. Steward is committed to providing the highest quality, cost effective, and integrated patient care in the communities where our patients live.</t>
  </si>
  <si>
    <t>Steward Medicaid Care Network, Inc.</t>
  </si>
  <si>
    <t>81-4107389</t>
  </si>
  <si>
    <t>Steward National Care Network, Inc.</t>
  </si>
  <si>
    <t>82-1670852</t>
  </si>
  <si>
    <t>Boston Orthopedic Center, LLC</t>
  </si>
  <si>
    <t>Steward Medical Ventures, Inc.</t>
  </si>
  <si>
    <t>Steward Accountable Care Organization, Inc.</t>
  </si>
  <si>
    <t>87-1021140</t>
  </si>
  <si>
    <t>Steward Accountable Care Network, Inc.</t>
  </si>
  <si>
    <t>87-1030072</t>
  </si>
  <si>
    <t>Steward Pathology Physicians of MA, Inc.</t>
  </si>
  <si>
    <t>86-3272560</t>
  </si>
  <si>
    <t>Steward Medical Group</t>
  </si>
  <si>
    <t>Steward Anesthesiology Physicians of MA, Inc.</t>
  </si>
  <si>
    <t>86-3579509</t>
  </si>
  <si>
    <t>Steward Radiology Physicians of MA, Inc.</t>
  </si>
  <si>
    <t>86-3181864</t>
  </si>
  <si>
    <t>Boston Sports Medicine and Research Institute, LLC</t>
  </si>
  <si>
    <t>00-1125820</t>
  </si>
  <si>
    <t>Direct Provider of Patient Care Services (e.g., hospital, nursing homes, physician office etc.); Research Organization</t>
  </si>
  <si>
    <t>Harrington Memorial Hospital, Inc.</t>
  </si>
  <si>
    <t>04-2103577</t>
  </si>
  <si>
    <t>Harrington Memorial Hospital, Inc.; Harrington HealthCare Provider Organization Inc</t>
  </si>
  <si>
    <t>Harrington Physician Services Inc.</t>
  </si>
  <si>
    <t>13-4366504</t>
  </si>
  <si>
    <t>Harrington Physician Services Inc.; Harrington HealthCare Provider Organization Inc</t>
  </si>
  <si>
    <t>Physician Practice; Urgent Care Center</t>
  </si>
  <si>
    <t>Harrington HealthCare System, Inc.</t>
  </si>
  <si>
    <t>Harrington HealthCare Provider Organization Inc</t>
  </si>
  <si>
    <t>36-4760283</t>
  </si>
  <si>
    <t>Harrington HealthCare Provider Organization Inc; This corporate affiliate has at least one contract that is established by a Third-Party Contracting Entity.</t>
  </si>
  <si>
    <t>Charlton 10 N. Main Street L.L.C.</t>
  </si>
  <si>
    <t>26-4569996</t>
  </si>
  <si>
    <t>01507</t>
  </si>
  <si>
    <t>CT Compass Development, LLC</t>
  </si>
  <si>
    <t>26-4376678</t>
  </si>
  <si>
    <t>Central Massachusetts Comprehensive Cancer Center LLC</t>
  </si>
  <si>
    <t>Radiation Therapy Services at Central Massachusetts Cancer Center</t>
  </si>
  <si>
    <t>Other, Describe: Radiation Therapy Provider</t>
  </si>
  <si>
    <t>UMass Memorial Medical Center, Inc.; New England Radiation Therapy Management Services, Inc.</t>
  </si>
  <si>
    <t>04-3358566;20-2726448;</t>
  </si>
  <si>
    <t>RPO-59</t>
  </si>
  <si>
    <t>RPO-60</t>
  </si>
  <si>
    <t>RPO-61</t>
  </si>
  <si>
    <t>RPO-62</t>
  </si>
  <si>
    <t>RPO-63</t>
  </si>
  <si>
    <t>Legal Name of Contracting Affiliate</t>
  </si>
  <si>
    <t>Contracting Affiliate D/B/A or Alternate Name(s)</t>
  </si>
  <si>
    <t>Contracting Affiliate Employer Identification Number (EIN)</t>
  </si>
  <si>
    <t>Western Massachusetts Pathology Services, P.C.</t>
  </si>
  <si>
    <t>04-3155808</t>
  </si>
  <si>
    <t>Caravan Health ACO 17, LLC.; Heath Collaborative of the Berkshires, LLC</t>
  </si>
  <si>
    <t>Advanced Berkshire Medical Imaging, PC</t>
  </si>
  <si>
    <t>38-3671425</t>
  </si>
  <si>
    <t>Brien Center for Mental Health &amp; Substance Abuse Services</t>
  </si>
  <si>
    <t>04-2081870</t>
  </si>
  <si>
    <t>Mental Health Services Provider: Outpatient; Substance Abuse Services Provider: Outpatient</t>
  </si>
  <si>
    <t>Community Health Programs, Inc.</t>
  </si>
  <si>
    <t>CHP</t>
  </si>
  <si>
    <t>04-2582119</t>
  </si>
  <si>
    <t>Suburban Internal Medicine, Inc.</t>
  </si>
  <si>
    <t>04-3532606</t>
  </si>
  <si>
    <t>Caravan Health ACO 13, LLC.; Heath Collaborative of the Berkshires, LLC</t>
  </si>
  <si>
    <t>Codman Square Health Center, Inc.</t>
  </si>
  <si>
    <t>04-2678774</t>
  </si>
  <si>
    <t>Dorchester House Multi-Service Center, Inc.</t>
  </si>
  <si>
    <t>23-7125970</t>
  </si>
  <si>
    <t>South Boston Community Health Center</t>
  </si>
  <si>
    <t>04-2682152</t>
  </si>
  <si>
    <t>Mattapan Community Health Center, Inc.</t>
  </si>
  <si>
    <t>04-2544151</t>
  </si>
  <si>
    <t>Boston Health Care for the Homeless Program, Inc.</t>
  </si>
  <si>
    <t>Greater New Bedford Community Health Center, Inc.</t>
  </si>
  <si>
    <t>04-2675800</t>
  </si>
  <si>
    <t>Stanley Street Treatment and Resources, Inc.</t>
  </si>
  <si>
    <t>04-2604426</t>
  </si>
  <si>
    <t>HealthFirst Family Care Center, Inc.</t>
  </si>
  <si>
    <t>04-2503444</t>
  </si>
  <si>
    <t>Manet Community Health Center, Inc.</t>
  </si>
  <si>
    <t>04-2646695</t>
  </si>
  <si>
    <t>South Shore Physician-Hospital Organization, Inc.</t>
  </si>
  <si>
    <t>16-6941185</t>
  </si>
  <si>
    <t>Acute Hospital; Physician Practice</t>
  </si>
  <si>
    <t>Brockton Neighborhood Health Center</t>
  </si>
  <si>
    <t>04-3165044</t>
  </si>
  <si>
    <t>Community Health Center of Cape Cod</t>
  </si>
  <si>
    <t>04-3370560</t>
  </si>
  <si>
    <t>Charles River Community Health</t>
  </si>
  <si>
    <t>23-7221597</t>
  </si>
  <si>
    <t>Community Health Center of Franklin County</t>
  </si>
  <si>
    <t>04-3312968</t>
  </si>
  <si>
    <t>Dimock Community Health Center, Inc.</t>
  </si>
  <si>
    <t>04-3487835</t>
  </si>
  <si>
    <t>Edward M. Kennedy Community Health Center, Inc.</t>
  </si>
  <si>
    <t>04-2513817</t>
  </si>
  <si>
    <t>Family Health Center of Worcester, Inc.</t>
  </si>
  <si>
    <t>04-2485308</t>
  </si>
  <si>
    <t>Fenway Community Health Center, Inc.</t>
  </si>
  <si>
    <t>04-2510564</t>
  </si>
  <si>
    <t>Hilltown Community Health Centers, Inc.</t>
  </si>
  <si>
    <t>04-2161484</t>
  </si>
  <si>
    <t>Holyoke Health Center</t>
  </si>
  <si>
    <t>04-2492730</t>
  </si>
  <si>
    <t>Lynn Community Health Center</t>
  </si>
  <si>
    <t>04-2525066</t>
  </si>
  <si>
    <t>North Shore Community Health</t>
  </si>
  <si>
    <t>04-2610447</t>
  </si>
  <si>
    <t>Community Health Connections, Inc.</t>
  </si>
  <si>
    <t>04-3452697</t>
  </si>
  <si>
    <t>City of Springfield Health Services for the Homeless Health Center</t>
  </si>
  <si>
    <t>04-6001415</t>
  </si>
  <si>
    <t>Island Health Care</t>
  </si>
  <si>
    <t>47-0870772</t>
  </si>
  <si>
    <t>POSS</t>
  </si>
  <si>
    <t>Contracting Entity or Managed Services Organization</t>
  </si>
  <si>
    <t>Athol Memorial Hospital</t>
  </si>
  <si>
    <t>04-2126583</t>
  </si>
  <si>
    <t>Henry Heywood Memorial Hospital</t>
  </si>
  <si>
    <t>04-2103581</t>
  </si>
  <si>
    <t>Wachusett Radiology Inc.</t>
  </si>
  <si>
    <t>04-2510812</t>
  </si>
  <si>
    <t>Associates in Otolaryngology Head and Neck Surgery, P.C.</t>
  </si>
  <si>
    <t>04-2892842</t>
  </si>
  <si>
    <t>Wachusett Emergency Physicians, P.C.</t>
  </si>
  <si>
    <t>04-2906048</t>
  </si>
  <si>
    <t>D'Ambrosio Eye Care, Inc.</t>
  </si>
  <si>
    <t>04-3087566</t>
  </si>
  <si>
    <t>Heywood Affiliated Medical Group</t>
  </si>
  <si>
    <t>04-3163589</t>
  </si>
  <si>
    <t>Family Medical &amp; Maternity Care P.C.</t>
  </si>
  <si>
    <t>74-3047823</t>
  </si>
  <si>
    <t>Heywood Physician Hospital Organization, Inc.</t>
  </si>
  <si>
    <t>04-3153119</t>
  </si>
  <si>
    <t>New England Hospitalists, PC</t>
  </si>
  <si>
    <t>26-3097313</t>
  </si>
  <si>
    <t>Mass Lung and Allergy, PC</t>
  </si>
  <si>
    <t>26-2792629</t>
  </si>
  <si>
    <t>Northeast Allergy, Asthma &amp; Immunology, PC</t>
  </si>
  <si>
    <t>27-1310998</t>
  </si>
  <si>
    <t>Allergy and Immunology Associates of New England, LLC</t>
  </si>
  <si>
    <t>46-5716469</t>
  </si>
  <si>
    <t>Baystate OB/GYN Group, Inc.</t>
  </si>
  <si>
    <t>04-2745452</t>
  </si>
  <si>
    <t>Baycare Health Partners, Inc.; Pioneer Valley Accountable Care, LLC</t>
  </si>
  <si>
    <t>Caring Health Center, Inc.</t>
  </si>
  <si>
    <t>04-2620040</t>
  </si>
  <si>
    <t>Baycare Health Partners, Inc.; Baystate Health Care Alliance, LLC</t>
  </si>
  <si>
    <t>Daryle A. Ruark, M.D. Orthopedic Surgeon, P.C.</t>
  </si>
  <si>
    <t>04-2641429</t>
  </si>
  <si>
    <t>Ear, Nose &amp; Throat Surgeons of WNE, LLC</t>
  </si>
  <si>
    <t>04-3391543</t>
  </si>
  <si>
    <t>Franklin Eye Care Assoc., LLC,</t>
  </si>
  <si>
    <t>Eye &amp; LASIK Center</t>
  </si>
  <si>
    <t>04-3464715</t>
  </si>
  <si>
    <t>Hampden and Franklin County Cardiovascular Associates, P.C.</t>
  </si>
  <si>
    <t>81-0555401</t>
  </si>
  <si>
    <t>Kidney Care and Transplant Services of New England, P.C</t>
  </si>
  <si>
    <t>81-5130089</t>
  </si>
  <si>
    <t>Mercy Medical Group</t>
  </si>
  <si>
    <t>New England Dermatology &amp; Laser Center</t>
  </si>
  <si>
    <t>04-2507134</t>
  </si>
  <si>
    <t>New England Orthopedic Surgeons, Inc.</t>
  </si>
  <si>
    <t>New England Retina Consultants, P.C.</t>
  </si>
  <si>
    <t>20-2549471</t>
  </si>
  <si>
    <t>Pediatric Services of Springfield</t>
  </si>
  <si>
    <t>04-2491652</t>
  </si>
  <si>
    <t>Pioneer Spine and Sports Physicians, P.C.</t>
  </si>
  <si>
    <t>04-3034772</t>
  </si>
  <si>
    <t>Pioneer Valley Pediatrics, Inc.</t>
  </si>
  <si>
    <t>04-2470906</t>
  </si>
  <si>
    <t>Pioneer Valley Radiation Oncology, P.C.</t>
  </si>
  <si>
    <t>04-3425555</t>
  </si>
  <si>
    <t>Pioneer Valley Urology, P.C.</t>
  </si>
  <si>
    <t>04-3249509</t>
  </si>
  <si>
    <t>Post Acute Care Clinicians LLC</t>
  </si>
  <si>
    <t>81-2751049</t>
  </si>
  <si>
    <t>Radiology &amp; Imaging, Inc.</t>
  </si>
  <si>
    <t>Renal and Transplant Associates of New England, PC</t>
  </si>
  <si>
    <t>47-2332747</t>
  </si>
  <si>
    <t>Rheumatology Associates P.C</t>
  </si>
  <si>
    <t>Arthritis Treatment Center</t>
  </si>
  <si>
    <t>04-2601886</t>
  </si>
  <si>
    <t>Riverbend Medical Group, Inc.,</t>
  </si>
  <si>
    <t>Springfield Anesthesia Services, Inc.</t>
  </si>
  <si>
    <t>04-2390028</t>
  </si>
  <si>
    <t>Springfield Medical Associates, Inc.</t>
  </si>
  <si>
    <t>04-3498186</t>
  </si>
  <si>
    <t>Valley Medical Associates</t>
  </si>
  <si>
    <t>04-3490250</t>
  </si>
  <si>
    <t>Valley Women's Health Group, LLC</t>
  </si>
  <si>
    <t>04-3339746</t>
  </si>
  <si>
    <t>Western Mass Gastroenterology Associates, P.C.</t>
  </si>
  <si>
    <t>04-3254619</t>
  </si>
  <si>
    <t>Center for Eye Health, PLLC.</t>
  </si>
  <si>
    <t>45-4066609</t>
  </si>
  <si>
    <t>Eye Health Associates SPN, LLC</t>
  </si>
  <si>
    <t>47-1145728</t>
  </si>
  <si>
    <t>Aspire Dermatology, LLC</t>
  </si>
  <si>
    <t>45-1186586</t>
  </si>
  <si>
    <t>Cape Physicians, LLC</t>
  </si>
  <si>
    <t>04-3343580</t>
  </si>
  <si>
    <t>Contracting Entity or Managed Services Organization; Physician Practice</t>
  </si>
  <si>
    <t>Healthcare South, PC</t>
  </si>
  <si>
    <t>04-3283986</t>
  </si>
  <si>
    <t>MassBay Medical Associates, LLC</t>
  </si>
  <si>
    <t>04-3331605</t>
  </si>
  <si>
    <t>MetroWest Accountable Health Care Organization, LLC</t>
  </si>
  <si>
    <t>27-3053216</t>
  </si>
  <si>
    <t>Milton Primary Care, LLC</t>
  </si>
  <si>
    <t>04-3302958</t>
  </si>
  <si>
    <t>Plymouth Bay Primary Care, LLC</t>
  </si>
  <si>
    <t>04-3496620</t>
  </si>
  <si>
    <t>Primary Care Medical Associates, LLC</t>
  </si>
  <si>
    <t>04-3496126</t>
  </si>
  <si>
    <t>Lawrence Memorial IPA, Inc.</t>
  </si>
  <si>
    <t>04-2754777</t>
  </si>
  <si>
    <t>Congenial Healthcare LLC</t>
  </si>
  <si>
    <t>82-0667910</t>
  </si>
  <si>
    <t>Weston Pediatric Physicians, P.C.</t>
  </si>
  <si>
    <t>04-2460599</t>
  </si>
  <si>
    <t>Centre Pediatric Association, PC</t>
  </si>
  <si>
    <t>04-2743855</t>
  </si>
  <si>
    <t>Pediatric Associates of Norwood and Franklin, PC</t>
  </si>
  <si>
    <t>04-2647485</t>
  </si>
  <si>
    <t>Pediatric Specialists of Foxboro and Wrentham</t>
  </si>
  <si>
    <t>04-2663142</t>
  </si>
  <si>
    <t>Quincy Pediatric Associates, Inc.</t>
  </si>
  <si>
    <t>04-2475560</t>
  </si>
  <si>
    <t>Pediatric Associates at Northwoods</t>
  </si>
  <si>
    <t>04-2062446</t>
  </si>
  <si>
    <t>Mark Vonnegut, M.D., P.C.</t>
  </si>
  <si>
    <t>MVPediatrics</t>
  </si>
  <si>
    <t>04-3569268</t>
  </si>
  <si>
    <t>Child and Adolescent Health Specialists</t>
  </si>
  <si>
    <t>04-3518051</t>
  </si>
  <si>
    <t>Harvard Medical Faculty Physicians at Beth Israel Deaconess Medical Center, Inc.</t>
  </si>
  <si>
    <t>22-2768204</t>
  </si>
  <si>
    <t>Joslin Clinic, Inc.</t>
  </si>
  <si>
    <t>22-2984590</t>
  </si>
  <si>
    <t>Milton Physician Organization, Inc.</t>
  </si>
  <si>
    <t>04-3213042</t>
  </si>
  <si>
    <t>Mount Auburn Cambridge Independent Practice Association</t>
  </si>
  <si>
    <t>Affiliated Physicians Inc.</t>
  </si>
  <si>
    <t>04-3249370</t>
  </si>
  <si>
    <t>Adult and Pediatric Dermatology, PC</t>
  </si>
  <si>
    <t>04-3317992</t>
  </si>
  <si>
    <t>Concord OB/GYN Associates</t>
  </si>
  <si>
    <t>05-0530342</t>
  </si>
  <si>
    <t>Emerson Anesthesia Associates, PC</t>
  </si>
  <si>
    <t>04-3490183</t>
  </si>
  <si>
    <t>Emerson Emergency Physicians, LLC</t>
  </si>
  <si>
    <t>26-3557704</t>
  </si>
  <si>
    <t>Lexington Eye Associates</t>
  </si>
  <si>
    <t>04-2460789</t>
  </si>
  <si>
    <t>Northbridge Imaging Group, LLC</t>
  </si>
  <si>
    <t>82-0565537</t>
  </si>
  <si>
    <t>Orthopedic Affiliates, Inc</t>
  </si>
  <si>
    <t>04-2925640</t>
  </si>
  <si>
    <t>Pediatrics West, PC</t>
  </si>
  <si>
    <t>04-2623388</t>
  </si>
  <si>
    <t>Westford Internal Medicine, PC</t>
  </si>
  <si>
    <t>04-3530726</t>
  </si>
  <si>
    <t>Lincoln Physicians, P.C.</t>
  </si>
  <si>
    <t>04-3296334</t>
  </si>
  <si>
    <t>Middlesex Gastroenterology</t>
  </si>
  <si>
    <t>04-3240257</t>
  </si>
  <si>
    <t>AFA Obstetrics &amp; Gynecology, PC</t>
  </si>
  <si>
    <t>13-4336187</t>
  </si>
  <si>
    <t>Andover OB/GYN</t>
  </si>
  <si>
    <t>11-3672620</t>
  </si>
  <si>
    <t>Orthopaedics Northeast, P.C.</t>
  </si>
  <si>
    <t>04-2829689</t>
  </si>
  <si>
    <t>New England Neurological - BILH, LLC.</t>
  </si>
  <si>
    <t>83-4515842</t>
  </si>
  <si>
    <t>L&amp;M Radiology, Inc.</t>
  </si>
  <si>
    <t>OB Hospitalist Group, P.C.</t>
  </si>
  <si>
    <t>83-4480539</t>
  </si>
  <si>
    <t>Tallman Eye Associates, P.C.</t>
  </si>
  <si>
    <t>46-4278667</t>
  </si>
  <si>
    <t>Mass General Brigham ACO, LLC; Mass General Brigham Community Physicians, Inc.; Mass General Brigham Incorporated</t>
  </si>
  <si>
    <t>ACO Health Solutions</t>
  </si>
  <si>
    <t>27-2215807</t>
  </si>
  <si>
    <t>Advanced Eye Centers FR, LLC</t>
  </si>
  <si>
    <t>32-0444165</t>
  </si>
  <si>
    <t>Allergy Associates, Inc.</t>
  </si>
  <si>
    <t>04-2798647</t>
  </si>
  <si>
    <t>Andover Eye Associates, INC</t>
  </si>
  <si>
    <t>04-2628936</t>
  </si>
  <si>
    <t>Andover Surgical Associates, LLC</t>
  </si>
  <si>
    <t>27-5159215</t>
  </si>
  <si>
    <t>Angels Neurological Centers, P.C.</t>
  </si>
  <si>
    <t>04-3481427</t>
  </si>
  <si>
    <t>Arrigg Associates, PC</t>
  </si>
  <si>
    <t>04-2482413</t>
  </si>
  <si>
    <t>Associates in Internal Medicine</t>
  </si>
  <si>
    <t>04-2467276</t>
  </si>
  <si>
    <t>Associates in Orthopedics</t>
  </si>
  <si>
    <t>47-2964947</t>
  </si>
  <si>
    <t>Azar A. Korbey, MD, PLLC</t>
  </si>
  <si>
    <t>04-2829552</t>
  </si>
  <si>
    <t>CAP Anesthesia</t>
  </si>
  <si>
    <t>20-4735469</t>
  </si>
  <si>
    <t>Center For Eye Health, Inc.</t>
  </si>
  <si>
    <t>04-2522491</t>
  </si>
  <si>
    <t>Children's Health Care, Inc.</t>
  </si>
  <si>
    <t>04-3567824</t>
  </si>
  <si>
    <t>Dedham Ophthalmic Consultants &amp; Surgeons DOCS - Steward LLC</t>
  </si>
  <si>
    <t>36-4824309</t>
  </si>
  <si>
    <t>Dermatology Associates, PC</t>
  </si>
  <si>
    <t>04-2707080</t>
  </si>
  <si>
    <t>Essex Orthopaedics &amp; Optima Sports Medicine</t>
  </si>
  <si>
    <t>26-1205937</t>
  </si>
  <si>
    <t>Eye Health Services, Inc.</t>
  </si>
  <si>
    <t>04-2486837</t>
  </si>
  <si>
    <t>Eye Health Associates LLC</t>
  </si>
  <si>
    <t>46-1083116</t>
  </si>
  <si>
    <t>Family Medicine Associates of So. Attleboro, PC</t>
  </si>
  <si>
    <t>04-3531275</t>
  </si>
  <si>
    <t>Gastrointestinal Specialists</t>
  </si>
  <si>
    <t>04-3234052</t>
  </si>
  <si>
    <t>Guardian Anesthesia, Inc.</t>
  </si>
  <si>
    <t>04-3235090</t>
  </si>
  <si>
    <t>Fall River Nephrology Stewart IPA</t>
  </si>
  <si>
    <t>Fall River Nephrology, PC</t>
  </si>
  <si>
    <t>36-4752701</t>
  </si>
  <si>
    <t>Highland Pediatrics, PC</t>
  </si>
  <si>
    <t>04-3013890</t>
  </si>
  <si>
    <t>LMRAD CO</t>
  </si>
  <si>
    <t>27-5043070</t>
  </si>
  <si>
    <t>Nephrology Associates, Inc</t>
  </si>
  <si>
    <t>05-0352774</t>
  </si>
  <si>
    <t>New England Community Medical Services, PLLC</t>
  </si>
  <si>
    <t>27-2545213</t>
  </si>
  <si>
    <t>Northeast Urologic Surgery</t>
  </si>
  <si>
    <t>04-2673273</t>
  </si>
  <si>
    <t>Pediatric Associates of Fall River, Inc.</t>
  </si>
  <si>
    <t>04-2547627</t>
  </si>
  <si>
    <t>Plexus Anesthesia Services of Massachusetts, P.C.</t>
  </si>
  <si>
    <t>46-2917580</t>
  </si>
  <si>
    <t>Seacoast Orthopedic Associates, Inc.</t>
  </si>
  <si>
    <t>47-1657225</t>
  </si>
  <si>
    <t>SkinCare Physicians</t>
  </si>
  <si>
    <t>27-3473481</t>
  </si>
  <si>
    <t>South Shore Dermatology Physicians, PC</t>
  </si>
  <si>
    <t>26-1423804</t>
  </si>
  <si>
    <t>Tallman Eye Associates</t>
  </si>
  <si>
    <t>46-4290390</t>
  </si>
  <si>
    <t>Tristan Medical, PC</t>
  </si>
  <si>
    <t>26-2732208</t>
  </si>
  <si>
    <t>Truesdale Surgical Associates</t>
  </si>
  <si>
    <t>04-2961639</t>
  </si>
  <si>
    <t>Apex Health LLC</t>
  </si>
  <si>
    <t>81-4186407</t>
  </si>
  <si>
    <t>Bass River Pediatric Associates</t>
  </si>
  <si>
    <t>04-3184979</t>
  </si>
  <si>
    <t>Steward Health Care Network, Inc.; Steward Medicaid Care Network, Inc.</t>
  </si>
  <si>
    <t>Bay Radiology Associates</t>
  </si>
  <si>
    <t>04-2526622</t>
  </si>
  <si>
    <t>Cape Cod Emergency Associates</t>
  </si>
  <si>
    <t>04-3414076</t>
  </si>
  <si>
    <t>Cape Cod Ortho and Sports Medicine</t>
  </si>
  <si>
    <t>04-3092149</t>
  </si>
  <si>
    <t>Cape Cod Pediatrics LLP</t>
  </si>
  <si>
    <t>04-3541176</t>
  </si>
  <si>
    <t>Cape Obstetrics and Gynecology</t>
  </si>
  <si>
    <t>04-3415520</t>
  </si>
  <si>
    <t>Cardiovascular Consultants of Cape Cod</t>
  </si>
  <si>
    <t>90-0643718</t>
  </si>
  <si>
    <t>ENT Norwood LLC</t>
  </si>
  <si>
    <t>27-3246257</t>
  </si>
  <si>
    <t>Guardian Brockton, P.C.</t>
  </si>
  <si>
    <t>47-2646426</t>
  </si>
  <si>
    <t>House Calls LLC</t>
  </si>
  <si>
    <t>47-4453028</t>
  </si>
  <si>
    <t>Marblehead Pediatrics</t>
  </si>
  <si>
    <t>04-2702637</t>
  </si>
  <si>
    <t>Neurology Center of New England, PC</t>
  </si>
  <si>
    <t>46-1420654</t>
  </si>
  <si>
    <t>New England Ear, Nose &amp; Throat/Facial Plastic Surgery, P.C.</t>
  </si>
  <si>
    <t>04-3239435</t>
  </si>
  <si>
    <t>New England Neurological Associates - ST, LLC</t>
  </si>
  <si>
    <t>81-4485320</t>
  </si>
  <si>
    <t>NESC Steward LLC</t>
  </si>
  <si>
    <t>47-1208235</t>
  </si>
  <si>
    <t>Orthopaedic Specialists of Massachusetts, PC</t>
  </si>
  <si>
    <t>04-3502035</t>
  </si>
  <si>
    <t>Orthopedic Care Physician Network LLC</t>
  </si>
  <si>
    <t>46-0541166</t>
  </si>
  <si>
    <t>Orthopedics Rhode Island, Inc. Blackstone</t>
  </si>
  <si>
    <t>47-2361569</t>
  </si>
  <si>
    <t>Pediatric Associates of Greater Salem &amp; Beverly</t>
  </si>
  <si>
    <t>04-2740173</t>
  </si>
  <si>
    <t>PsychED Group, LLC</t>
  </si>
  <si>
    <t>47-2565707</t>
  </si>
  <si>
    <t>Sound Physicians of Massachusetts, Inc.</t>
  </si>
  <si>
    <t>82-1731552</t>
  </si>
  <si>
    <t>Southeastern Surgical Associates</t>
  </si>
  <si>
    <t>04-3280512</t>
  </si>
  <si>
    <t>Urology Associates of Cape Cod, PC</t>
  </si>
  <si>
    <t>04-2789871</t>
  </si>
  <si>
    <t>Harding Pediatrics LLP</t>
  </si>
  <si>
    <t>13-6657652</t>
  </si>
  <si>
    <t>Harvard Street Neighborhood Health Center</t>
  </si>
  <si>
    <t>19-0295444</t>
  </si>
  <si>
    <t>Boston Maternal-Fetal Medicine LLC</t>
  </si>
  <si>
    <t>37-1710411</t>
  </si>
  <si>
    <t>Orthopedics Rhode Island, Inc. Foundry</t>
  </si>
  <si>
    <t>Orthopedics Rhode Island, Inc. South County</t>
  </si>
  <si>
    <t>Neponset Health Center</t>
  </si>
  <si>
    <t>Orthopedics Rhode Island, Inc. West Bay</t>
  </si>
  <si>
    <t>Bristol Pulmonary &amp; Sleep Medicine, PC</t>
  </si>
  <si>
    <t>90-0472395</t>
  </si>
  <si>
    <t>Emergency Physicians of Falmouth Hospital</t>
  </si>
  <si>
    <t>37-1647948</t>
  </si>
  <si>
    <t>Essex Inpatient Physicians, PC</t>
  </si>
  <si>
    <t>26-1428911</t>
  </si>
  <si>
    <t>Eye Care Specialists, P.C.</t>
  </si>
  <si>
    <t>32-0224804</t>
  </si>
  <si>
    <t>Falmouth Hospital Hospitalists</t>
  </si>
  <si>
    <t>32-0367841</t>
  </si>
  <si>
    <t>GBU Steward, LLC</t>
  </si>
  <si>
    <t>32-0513291</t>
  </si>
  <si>
    <t>Lianne Inc.</t>
  </si>
  <si>
    <t>27-2538057</t>
  </si>
  <si>
    <t>NEDAS LLC</t>
  </si>
  <si>
    <t>47-3026344</t>
  </si>
  <si>
    <t>Physicians of Cape Cod Hospital</t>
  </si>
  <si>
    <t>04-3393106</t>
  </si>
  <si>
    <t>Physicians of Falmouth Hospital</t>
  </si>
  <si>
    <t>30-0716804</t>
  </si>
  <si>
    <t>Schwartz Medical Group LLC</t>
  </si>
  <si>
    <t>27-1909153</t>
  </si>
  <si>
    <t>Steward St. Elizabeth's Medical Center of Boston, Inc.</t>
  </si>
  <si>
    <t>Cape Cod Ear, Nose and Throat Specialists-Head and Neck Surgery, PC</t>
  </si>
  <si>
    <t>04-3116975</t>
  </si>
  <si>
    <t>Emerald Physician Services, LLC</t>
  </si>
  <si>
    <t>04-3369730</t>
  </si>
  <si>
    <t>Grove Medical Associates, PC</t>
  </si>
  <si>
    <t>04-3005401</t>
  </si>
  <si>
    <t>Steward Health Care Network, Inc.; Steward Integrated Care Network, Inc.; Steward Medicaid Care Network, Inc.; Steward National Care Network, Inc.</t>
  </si>
  <si>
    <t>Morton Surgical, P.C.</t>
  </si>
  <si>
    <t>04-3107204</t>
  </si>
  <si>
    <t>Prima CARE, P.C.</t>
  </si>
  <si>
    <t>04-3286529</t>
  </si>
  <si>
    <t>RPO-64</t>
  </si>
  <si>
    <t>RPO-65</t>
  </si>
  <si>
    <t>RPO-65A</t>
  </si>
  <si>
    <t>RPO-66</t>
  </si>
  <si>
    <t>RPO-67</t>
  </si>
  <si>
    <t>RPO-68</t>
  </si>
  <si>
    <t>RPO-69</t>
  </si>
  <si>
    <t>RPO-70</t>
  </si>
  <si>
    <t>RPO-71</t>
  </si>
  <si>
    <t>RPO-72</t>
  </si>
  <si>
    <t>RPO-73</t>
  </si>
  <si>
    <t>Contracts by Payer Category (Establishment)</t>
  </si>
  <si>
    <t>Contracts by Payer Category (Participation)</t>
  </si>
  <si>
    <t>Contracting for Affiliated Providers</t>
  </si>
  <si>
    <t>Services Offered to Contracting Affiliates</t>
  </si>
  <si>
    <t>Global Payment</t>
  </si>
  <si>
    <t>Global Payments - Eligibility for Surplus</t>
  </si>
  <si>
    <t>Global Payments - Responsibility for Deficits</t>
  </si>
  <si>
    <t>Global Payments - Withholds</t>
  </si>
  <si>
    <t>Global Payments - Distribution of Surplus/Deficit</t>
  </si>
  <si>
    <t>Upload Physician Roster</t>
  </si>
  <si>
    <t>See RPO-65 tab of this spreadsheet for responses.</t>
  </si>
  <si>
    <t>See RPO-65A tab of this spreadsheet for responses.</t>
  </si>
  <si>
    <t>The Contracting Entity establishes contracts with Global Payments through which it is eligible for surpluses and responsible for deficits.</t>
  </si>
  <si>
    <t>None of the above</t>
  </si>
  <si>
    <t>Not applicable; the Contracting Entity does not use or make decisions about the return of withholds.</t>
  </si>
  <si>
    <t>None of the above.</t>
  </si>
  <si>
    <t>I have imported the physician roster for the Contracting Entity on the File Attachments tab of the online submission platform.</t>
  </si>
  <si>
    <t>The Contracting Entity does not establish any contracts that include a Global Payment.</t>
  </si>
  <si>
    <t>The physician roster  requirement is being met for this Contracting Entity through the roster of another Corporately Affiliated Contracting Entity, as allowed by the HPC.</t>
  </si>
  <si>
    <t>The Contracting Entity uses other methods to determine whether to return withholds.</t>
  </si>
  <si>
    <t>The Contracting Entity does not have any subdivisions and therefore the Contracting Entity makes all decisions about allocation of surplus and/or deficit to individual physicians.</t>
  </si>
  <si>
    <t>Care Management; Carrier Contract Management</t>
  </si>
  <si>
    <t>Administrative Support: General; Care Management; Carrier Contract Management</t>
  </si>
  <si>
    <t>Primary Care Physicians; Hospital(s)</t>
  </si>
  <si>
    <t>Hospital(s)</t>
  </si>
  <si>
    <t>The Contracting Entity only establishes contracts with Global Payments through which it is eligible for surpluses, but is not responsible for deficits.</t>
  </si>
  <si>
    <t>Primary Care Physicians; Specialists - Non-Behavioral Health</t>
  </si>
  <si>
    <t>The Health Policy Commission has approved my request to submit an abbreviated application, and I am therefore not required to submit a physician roster for the Contracting Entity.</t>
  </si>
  <si>
    <t>Care Management; Information Technology; Other Management</t>
  </si>
  <si>
    <t>Other</t>
  </si>
  <si>
    <t>This Contracting Entity does not establish contracts with Payers or TPAs on behalf of physicians and is therefore not required to submit a physician roster.</t>
  </si>
  <si>
    <t>Care Management; Carrier Contract Management; Information Technology; Other Management; Professional Training</t>
  </si>
  <si>
    <t>Primary Care Physicians; Specialists - Non-Behavioral Health; Hospital(s)</t>
  </si>
  <si>
    <t>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 In the case of organizational deficit, the Contracting Entity returns withholds only to subdivisions that meet performance metrics (or individual physicians that meet performance metrics).</t>
  </si>
  <si>
    <t>Subdivisions are required to inform the Contracting Entity how they decide to allocate surplus and/or deficit.</t>
  </si>
  <si>
    <t>Primary Care Physicians; Specialists - Behavioral Health; Specialists - Non-Behavioral Health</t>
  </si>
  <si>
    <t>Care Management; Information Technology</t>
  </si>
  <si>
    <t>Primary Care Physicians</t>
  </si>
  <si>
    <t>In the case of organizational surplus, the Contracting Entity returns withholds only to subdivisions that meet performance metrics (or individual physicians that meet performance metrics).; The Contracting Entity uses other methods to determine whether to return withholds.</t>
  </si>
  <si>
    <t>Primary Care Physicians; Specialists - Behavioral Health; Specialists - Non-Behavioral Health; Hospital(s)</t>
  </si>
  <si>
    <t>The Contracting Entity sets standards regarding allocation of surplus and/or deficit that subdivisions must follow.; Subdivisions are required to inform the Contracting Entity how they decide to allocate surplus and/or deficit.</t>
  </si>
  <si>
    <t>The Contracting Entity determines the method by which subdivisions allocate surplus and/or deficit.</t>
  </si>
  <si>
    <t>Administrative Support: General; Care Management; Other Management</t>
  </si>
  <si>
    <t>Administrative Support: General; Care Management; Carrier Contract Management; Information Technology; Other Management</t>
  </si>
  <si>
    <t>Care Management; Carrier Contract Management; Information Technology</t>
  </si>
  <si>
    <t>Carrier Contract Management</t>
  </si>
  <si>
    <t>Administrative Support: Billing; Administrative Support: General; Care Management; Information Technology</t>
  </si>
  <si>
    <t>Administrative Support: General; Care Management; Carrier Contract Management; Information Technology; Other Management; Professional Training</t>
  </si>
  <si>
    <t>Carrier Contract Management; Other Management</t>
  </si>
  <si>
    <t>Administrative Support: General; Carrier Contract Management</t>
  </si>
  <si>
    <t>Administrative Support: General; Care Management; Carrier Contract Management; Information Technology</t>
  </si>
  <si>
    <t>In the case of organizational surplus, the Contracting Entity returns withholds to all subdivisions (or individual physicians).; In the case of organizational deficit, the Contracting Entity does not return withholds to any subdivision (or individual physicians).</t>
  </si>
  <si>
    <t>The Contracting Entity sets standards regarding allocation of surplus and/or deficit that subdivisions must follow.</t>
  </si>
  <si>
    <t>Care Management</t>
  </si>
  <si>
    <t>Administrative Support: General; Other Management</t>
  </si>
  <si>
    <t>Administrative Support: General; Care Management; Information Technology; Other Management; Professional Training</t>
  </si>
  <si>
    <t>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t>
  </si>
  <si>
    <t>The Contracting Entity determines the method by which subdivisions allocate surplus and/or deficit.; The Contracting Entity sets standards regarding allocation of surplus and/or deficit that subdivisions must follow.; Subdivisions are required to inform the Contracting Entity how they decide to allocate surplus and/or deficit.</t>
  </si>
  <si>
    <t>Administrative Support: General; Care Management; Carrier Contract Management; Professional Training</t>
  </si>
  <si>
    <t>In the case of organizational surplus, the Contracting Entity returns withholds to all subdivisions (or individual physicians).; The Contracting Entity uses other methods to determine whether to return withholds.</t>
  </si>
  <si>
    <t>Administrative Support: Billing; Administrative Support: General; Care Management; Carrier Contract Management; Information Technology; Other Management; Professional Training</t>
  </si>
  <si>
    <t>Administrative Support: General; Information Technology; Professional Training</t>
  </si>
  <si>
    <t>Care Management; Carrier Contract Management; Professional Training</t>
  </si>
  <si>
    <t>Administrative Support: General; Carrier Contract Management; Information Technology</t>
  </si>
  <si>
    <t>Hospital(s); Other</t>
  </si>
  <si>
    <t>In the case of organizational surplus, the Contracting Entity returns withholds only to subdivisions that meet performance metrics (or individual physicians that meet performance metrics).; In the case of organizational deficit, the Contracting Entity returns withholds only to subdivisions that meet performance metrics (or individual physicians that meet performance metrics).</t>
  </si>
  <si>
    <t>Care Management; Carrier Contract Management; Information Technology; Other Management</t>
  </si>
  <si>
    <t>Primary Care Physicians; Specialists - Behavioral Health; Specialists - Non-Behavioral Health; Post-Acute</t>
  </si>
  <si>
    <t>The Contracting Entity determines the method by which subdivisions allocate surplus and/or deficit.; The Contracting Entity sets standards regarding allocation of surplus and/or deficit that subdivisions must follow.</t>
  </si>
  <si>
    <t>Primary Care Physicians; Specialists - Behavioral Health; Specialists - Non-Behavioral Health; Ancillary</t>
  </si>
  <si>
    <t>Primary Care Physicians; Specialists - Non-Behavioral Health; Hospital(s); Post-Acute; Ancillary</t>
  </si>
  <si>
    <t>Specialists - Behavioral Health</t>
  </si>
  <si>
    <t>In the case of organizational surplus, the Contracting Entity returns withholds only to subdivisions that meet performance metrics (or individual physicians that meet performance metrics).</t>
  </si>
  <si>
    <t>Primary Care Physicians; Specialists - Behavioral Health; Specialists - Non-Behavioral Health; Hospital(s); Post-Acute</t>
  </si>
  <si>
    <t>In the case of organizational deficit, the Contracting Entity does not return withholds to any subdivision (or individual physicians).</t>
  </si>
  <si>
    <t>Administrative Support: General; Carrier Contract Management; Other Management</t>
  </si>
  <si>
    <t>Contracting Entity</t>
  </si>
  <si>
    <t>Blue Cross Blue Shield</t>
  </si>
  <si>
    <t>Harvard Pilgrim Health Care</t>
  </si>
  <si>
    <t>Tufts Health Plan</t>
  </si>
  <si>
    <t>Fallon</t>
  </si>
  <si>
    <t>Health New England</t>
  </si>
  <si>
    <t>AllWays Health Partners</t>
  </si>
  <si>
    <t>Other Private Commercial</t>
  </si>
  <si>
    <t>Medicare</t>
  </si>
  <si>
    <t>Medicaid</t>
  </si>
  <si>
    <t>Global Payment, FFS</t>
  </si>
  <si>
    <t>P4P, Global Payment, FFS</t>
  </si>
  <si>
    <t>P4P</t>
  </si>
  <si>
    <t>P4P, FFS</t>
  </si>
  <si>
    <t>Advantage, ACO, FFS</t>
  </si>
  <si>
    <t>ACO, SCO/PACE/OneCare, FFS/PCC</t>
  </si>
  <si>
    <t>FFS</t>
  </si>
  <si>
    <t>Advantage, FFS</t>
  </si>
  <si>
    <t>MCO, FFS/PCC</t>
  </si>
  <si>
    <t>ACO, SCO/PACE/OneCare</t>
  </si>
  <si>
    <t>ACO</t>
  </si>
  <si>
    <t>MCO, SCO/PACE/OneCare</t>
  </si>
  <si>
    <t>P4P, Global Payment</t>
  </si>
  <si>
    <t>Advantage</t>
  </si>
  <si>
    <t>SCO/PACE/OneCare, FFS/PCC</t>
  </si>
  <si>
    <t>FFS, Other</t>
  </si>
  <si>
    <t>MCO, ACO, SCO/PACE/OneCare, FFS/PCC</t>
  </si>
  <si>
    <t>FFS/PCC</t>
  </si>
  <si>
    <t>MCO, SCO/PACE/OneCare, FFS/PCC</t>
  </si>
  <si>
    <t>MCO</t>
  </si>
  <si>
    <t>ACO, FFS</t>
  </si>
  <si>
    <t>SCO/PACE/OneCare</t>
  </si>
  <si>
    <t>P4P, Other APM, FFS</t>
  </si>
  <si>
    <t>Advantage, Bundled, FFS</t>
  </si>
  <si>
    <t>Advantage, FFS, Other</t>
  </si>
  <si>
    <t>MCO, SCO/PACE/OneCare, FFS/PCC, Other</t>
  </si>
  <si>
    <t>Advantage, ACO</t>
  </si>
  <si>
    <t>Advantage, Bundled</t>
  </si>
  <si>
    <t>P4P, Other</t>
  </si>
  <si>
    <t>Other APM</t>
  </si>
  <si>
    <t>MCO, ACO, FFS/PCC</t>
  </si>
  <si>
    <t>Bundled, FFS</t>
  </si>
  <si>
    <t>P4P, Global Payment, Other APM, FFS</t>
  </si>
  <si>
    <t>Advantage, ACO, Bundled, FFS</t>
  </si>
  <si>
    <t>MCO, FFS/PCC, Other</t>
  </si>
  <si>
    <t>FFS, FFS</t>
  </si>
  <si>
    <t>Other APM, FFS</t>
  </si>
  <si>
    <t>Global Payment, Bundled Payment, FFS</t>
  </si>
  <si>
    <t>MCO, ACO, SCO/PACE/OneCare</t>
  </si>
  <si>
    <t>Bundled Payment, FFS</t>
  </si>
  <si>
    <t>MCO, ACO</t>
  </si>
  <si>
    <t>Bundled Payment</t>
  </si>
  <si>
    <t>P4P, Bundled Payment, FFS</t>
  </si>
  <si>
    <t>P4P, FFS, Other</t>
  </si>
  <si>
    <t>Global Payment, FFS, Other</t>
  </si>
  <si>
    <t>P4P, Other APM, FFS, Other</t>
  </si>
  <si>
    <t>Advantage, Bundled, FFS, Other</t>
  </si>
  <si>
    <t>MCO, ACO, SCO/PACE/OneCare, FFS/PCC, Other</t>
  </si>
  <si>
    <t>Advantage, Other</t>
  </si>
  <si>
    <t>Advantage, ACO, Bundled, FFS, Other</t>
  </si>
  <si>
    <t>ACO, Bundled</t>
  </si>
  <si>
    <t>Affiliate</t>
  </si>
  <si>
    <t>Affiliate Type</t>
  </si>
  <si>
    <t>Corporate</t>
  </si>
  <si>
    <t>Contracting</t>
  </si>
  <si>
    <t>FFS, FFS, Other</t>
  </si>
  <si>
    <t>MCO, SCO/PACE/OneCare, Other</t>
  </si>
  <si>
    <t>Other APM, FFS, Other</t>
  </si>
  <si>
    <t>P4P, Other APM</t>
  </si>
  <si>
    <t>RPO-74</t>
  </si>
  <si>
    <t>RPO-75</t>
  </si>
  <si>
    <t>RPO-76</t>
  </si>
  <si>
    <t>RPO-77</t>
  </si>
  <si>
    <t>RPO-78</t>
  </si>
  <si>
    <t>RPO-79</t>
  </si>
  <si>
    <t>RPO-80</t>
  </si>
  <si>
    <t>RPO-81</t>
  </si>
  <si>
    <t>RPO-82</t>
  </si>
  <si>
    <t>RPO-83</t>
  </si>
  <si>
    <t>RPO-84</t>
  </si>
  <si>
    <t>RPO-85</t>
  </si>
  <si>
    <t>RPO-86</t>
  </si>
  <si>
    <t>RPO-87</t>
  </si>
  <si>
    <t>RPO-87A</t>
  </si>
  <si>
    <t>RPO-87B</t>
  </si>
  <si>
    <t>RPO-87C</t>
  </si>
  <si>
    <t>RPO-87D</t>
  </si>
  <si>
    <t>RPO-89</t>
  </si>
  <si>
    <t>Name(s) of Facility</t>
  </si>
  <si>
    <t>Facility Employer Identification Number (EIN)</t>
  </si>
  <si>
    <t>Facility National Provider Identifier(s) (NPI)</t>
  </si>
  <si>
    <t>License Number(s)</t>
  </si>
  <si>
    <t>License Type(s)</t>
  </si>
  <si>
    <t>Type of Facility</t>
  </si>
  <si>
    <t>Provider-Based Status</t>
  </si>
  <si>
    <t>Available Services</t>
  </si>
  <si>
    <t>Inpatient Beds</t>
  </si>
  <si>
    <t>Emergency Services</t>
  </si>
  <si>
    <t>Adult Trauma Center Level</t>
  </si>
  <si>
    <t>Pediatric Trauma Center Level</t>
  </si>
  <si>
    <t>Facility Type - Non Acute Hospital</t>
  </si>
  <si>
    <t>Harvard Vanguard Medical Associates - Wellesley Practice</t>
  </si>
  <si>
    <t>1871639914</t>
  </si>
  <si>
    <t>230 Worcester Street</t>
  </si>
  <si>
    <t>Wellesley</t>
  </si>
  <si>
    <t>02481</t>
  </si>
  <si>
    <t>4303</t>
  </si>
  <si>
    <t>Clinic - Main Site</t>
  </si>
  <si>
    <t>General Clinic / Other</t>
  </si>
  <si>
    <t>Medical; Surgical; Mental Health; Radiology</t>
  </si>
  <si>
    <t>Harvard Vanguard Medical Associates - Braintree Practice</t>
  </si>
  <si>
    <t>111 Grossman Drive</t>
  </si>
  <si>
    <t>Braintree</t>
  </si>
  <si>
    <t>Clinic - Satellite</t>
  </si>
  <si>
    <t>Harvard Vanguard Medical Associates - Burlington Practice</t>
  </si>
  <si>
    <t>20 Wall Street</t>
  </si>
  <si>
    <t>1st Floor</t>
  </si>
  <si>
    <t>Medical; Mental Health; Physical Medicine/ Rehabilitation; Radiology</t>
  </si>
  <si>
    <t>Harvard Vanguard Medical Associates - Cambridge Practice</t>
  </si>
  <si>
    <t>1611 Cambridge Street</t>
  </si>
  <si>
    <t>02318</t>
  </si>
  <si>
    <t>Harvard Vanguard Medical Associates - Chelmsford Practice</t>
  </si>
  <si>
    <t>228 Billerica Road</t>
  </si>
  <si>
    <t>Chelmsford</t>
  </si>
  <si>
    <t>01824</t>
  </si>
  <si>
    <t>Medical; Surgical; Mental Health; Physical Medicine/ Rehabilitation; Radiology</t>
  </si>
  <si>
    <t>Harvard Vanguard Medical Associates - Concord Practice</t>
  </si>
  <si>
    <t>330 Baker Avenue</t>
  </si>
  <si>
    <t>Medical; Radiology</t>
  </si>
  <si>
    <t>Harvard Vanguard Medical Associates - Copley Practice</t>
  </si>
  <si>
    <t>165 Dartmouth Street</t>
  </si>
  <si>
    <t>Harvard Vanguard Medical Associates - Kenmore Practice</t>
  </si>
  <si>
    <t>133 Brookline Avenue</t>
  </si>
  <si>
    <t>Harvard Vanguard Medical Associates  - Medford Practice</t>
  </si>
  <si>
    <t>26 City Hall Mall</t>
  </si>
  <si>
    <t>Harvard Vanguard Medical Associates - Norwood Practice</t>
  </si>
  <si>
    <t>1177 Boston Providence Turnpike</t>
  </si>
  <si>
    <t>Norwood</t>
  </si>
  <si>
    <t>Harvard Vanguard Medical Associates - Peabody Practice</t>
  </si>
  <si>
    <t>2 Essex Center Drive</t>
  </si>
  <si>
    <t>Peabody</t>
  </si>
  <si>
    <t>01960</t>
  </si>
  <si>
    <t>Harvard Vanguard Medical Associates - Post Office Square Practice</t>
  </si>
  <si>
    <t>147 Milk Street</t>
  </si>
  <si>
    <t>Harvard Vanguard Medical Associates - Quincy Practice</t>
  </si>
  <si>
    <t>1250 Hancock Street</t>
  </si>
  <si>
    <t>Quincy</t>
  </si>
  <si>
    <t>Harvard Vanguard Medical Associates - Somerville Practice</t>
  </si>
  <si>
    <t>40 Holland Street</t>
  </si>
  <si>
    <t>Somerville</t>
  </si>
  <si>
    <t>02144</t>
  </si>
  <si>
    <t>Harvard Vanguard Medical Associates - Watertown Practice</t>
  </si>
  <si>
    <t>485 Arsenal Street</t>
  </si>
  <si>
    <t>Watertown</t>
  </si>
  <si>
    <t>02472</t>
  </si>
  <si>
    <t>Medical; Physical Medicine/ Rehabilitation; Radiology</t>
  </si>
  <si>
    <t>Harvard Vanguard Medical Associates - West Roxbury Practice</t>
  </si>
  <si>
    <t>291 Independence Drive</t>
  </si>
  <si>
    <t>West Roxbury</t>
  </si>
  <si>
    <t>02167</t>
  </si>
  <si>
    <t>Weymouth MRI</t>
  </si>
  <si>
    <t>420 Libby Parkway</t>
  </si>
  <si>
    <t>Weymouth</t>
  </si>
  <si>
    <t>02189</t>
  </si>
  <si>
    <t>Harvard Vanguard Medical Associates Needham Laboratory</t>
  </si>
  <si>
    <t>152 Second Avenue</t>
  </si>
  <si>
    <t>Needham</t>
  </si>
  <si>
    <t>2878</t>
  </si>
  <si>
    <t>Berkshire Health Systems, Inc DBA Berkshire Medical Center, Inc. DBA Berkshire Visiting Nurse Association and Hospice</t>
  </si>
  <si>
    <t>1295765261; 1275086746; 1659436996; 1528328861; 1518173871; 1124184494; 1639737042; 1124686530; 1881252286</t>
  </si>
  <si>
    <t>VQKK; 0112</t>
  </si>
  <si>
    <t>Acute Hospital - Main Site; SAS - Acute - Inpatient Detoxification - Clinically Managed</t>
  </si>
  <si>
    <t>III</t>
  </si>
  <si>
    <t>Not Designated</t>
  </si>
  <si>
    <t>1730112251; 1174689467; 1942474176</t>
  </si>
  <si>
    <t>29 Lewis Avenue</t>
  </si>
  <si>
    <t>Great Barrington</t>
  </si>
  <si>
    <t>2052</t>
  </si>
  <si>
    <t>Acute Hospital - Main Site; Other</t>
  </si>
  <si>
    <t>South County Renal Dialysis Center</t>
  </si>
  <si>
    <t>1528328861</t>
  </si>
  <si>
    <t>10 Maple Avenue</t>
  </si>
  <si>
    <t>VQKK</t>
  </si>
  <si>
    <t>Acute Hospital - Satellite</t>
  </si>
  <si>
    <t>Medical</t>
  </si>
  <si>
    <t>Berkshire Medical Center Gynecology &amp; Medical Practice</t>
  </si>
  <si>
    <t>1295765261</t>
  </si>
  <si>
    <t>2 Park Street</t>
  </si>
  <si>
    <t>Adams</t>
  </si>
  <si>
    <t>01220</t>
  </si>
  <si>
    <t>Lenox Family Health Center of Berkshire Medical Center</t>
  </si>
  <si>
    <t>55 Pittsfield Road, Bldg 12D</t>
  </si>
  <si>
    <t>Lenox</t>
  </si>
  <si>
    <t>01240</t>
  </si>
  <si>
    <t>Berkshire OB/GYN Services of Berkshire Medical Center - Lenox</t>
  </si>
  <si>
    <t>55 Pittsfield Road</t>
  </si>
  <si>
    <t>North Adams Campus of Berkshire Medical Center and Satellite Emergency Facility of BMC</t>
  </si>
  <si>
    <t>1295765261; 1235670316</t>
  </si>
  <si>
    <t>71 Hospital Avenue</t>
  </si>
  <si>
    <t>North Adams</t>
  </si>
  <si>
    <t>01247</t>
  </si>
  <si>
    <t>Medical; Surgical; Radiology</t>
  </si>
  <si>
    <t>Fairview Physical &amp; Sports Therapy Center</t>
  </si>
  <si>
    <t>1730112251</t>
  </si>
  <si>
    <t>710 Stockbridge Road, Suite #2</t>
  </si>
  <si>
    <t>Lee</t>
  </si>
  <si>
    <t>01238</t>
  </si>
  <si>
    <t>Physical Medicine/ Rehabilitation</t>
  </si>
  <si>
    <t>Fairview Hospital's Aquatic Therapy Program</t>
  </si>
  <si>
    <t>15 Chrissey Road</t>
  </si>
  <si>
    <t>Fairview Hospital Outpatient Physical Therapy &amp; Rehabilitation Clinic</t>
  </si>
  <si>
    <t>Wound Center of Fairview Hospital</t>
  </si>
  <si>
    <t>1730112251; 1942474176</t>
  </si>
  <si>
    <t>Berkshire Medical Center Hillcrest Campus</t>
  </si>
  <si>
    <t>1295765261; 1205948973</t>
  </si>
  <si>
    <t>165 Tor Court</t>
  </si>
  <si>
    <t>510 Medical Practice Building</t>
  </si>
  <si>
    <t>129576261</t>
  </si>
  <si>
    <t>510 North Street, Suites 2 &amp; 8</t>
  </si>
  <si>
    <t>Berkshire Medical Center Central County Dialysis Center</t>
  </si>
  <si>
    <t>1235670316</t>
  </si>
  <si>
    <t>8 Conte Drive</t>
  </si>
  <si>
    <t>Williamstown Medical</t>
  </si>
  <si>
    <t>1124686530</t>
  </si>
  <si>
    <t>197 Adams Road</t>
  </si>
  <si>
    <t>Williamstown</t>
  </si>
  <si>
    <t>East Mountain Medical</t>
  </si>
  <si>
    <t>1881252286</t>
  </si>
  <si>
    <t>780 Main Street</t>
  </si>
  <si>
    <t>Williamstown Medical at North Adams</t>
  </si>
  <si>
    <t>1639737042</t>
  </si>
  <si>
    <t>1346218294</t>
  </si>
  <si>
    <t>V112</t>
  </si>
  <si>
    <t>Acute Hospital - Main Site</t>
  </si>
  <si>
    <t>I</t>
  </si>
  <si>
    <t>II</t>
  </si>
  <si>
    <t>1285691337</t>
  </si>
  <si>
    <t>90 New State Highway</t>
  </si>
  <si>
    <t>Route 44</t>
  </si>
  <si>
    <t>Raynham</t>
  </si>
  <si>
    <t>02767</t>
  </si>
  <si>
    <t>A113</t>
  </si>
  <si>
    <t>Medical; Surgical</t>
  </si>
  <si>
    <t>Greater Roslindale Medical and Dental Center</t>
  </si>
  <si>
    <t>4199 Washington Street</t>
  </si>
  <si>
    <t>Suite 1</t>
  </si>
  <si>
    <t>Roslindale</t>
  </si>
  <si>
    <t>02131</t>
  </si>
  <si>
    <t>Medical; Dental; Mental Health; Substance Use Disorder Treatment</t>
  </si>
  <si>
    <t>1093922189</t>
  </si>
  <si>
    <t>571 union ave</t>
  </si>
  <si>
    <t>framingham</t>
  </si>
  <si>
    <t>ayqv</t>
  </si>
  <si>
    <t>Surgical</t>
  </si>
  <si>
    <t>Charles River Medical Associates</t>
  </si>
  <si>
    <t>1801857537; 1104073253</t>
  </si>
  <si>
    <t>571 Union Ave</t>
  </si>
  <si>
    <t>m415; 22D0999018</t>
  </si>
  <si>
    <t>Freestanding Clinical Laboratory; Mammography Facility</t>
  </si>
  <si>
    <t>1023063062</t>
  </si>
  <si>
    <t>200 Forest Street</t>
  </si>
  <si>
    <t>2nd Floor</t>
  </si>
  <si>
    <t>Marlborough</t>
  </si>
  <si>
    <t>22D0069726</t>
  </si>
  <si>
    <t>Freestanding Clinical Laboratory</t>
  </si>
  <si>
    <t>Quest Diagnostics LLC (MA)</t>
  </si>
  <si>
    <t>1952347791</t>
  </si>
  <si>
    <t>3rd Floor, Suite B</t>
  </si>
  <si>
    <t>22D0076229</t>
  </si>
  <si>
    <t>1194062448</t>
  </si>
  <si>
    <t>3rd Floor, Suite A</t>
  </si>
  <si>
    <t>22D2051942</t>
  </si>
  <si>
    <t>1477571420</t>
  </si>
  <si>
    <t>75 Mount Auburn Street</t>
  </si>
  <si>
    <t>22D0989117</t>
  </si>
  <si>
    <t>1588907760</t>
  </si>
  <si>
    <t>22D0962203</t>
  </si>
  <si>
    <t>1245730589</t>
  </si>
  <si>
    <t>1 Pearl Street</t>
  </si>
  <si>
    <t>Suite 2500</t>
  </si>
  <si>
    <t>22D2142457</t>
  </si>
  <si>
    <t>1225455801</t>
  </si>
  <si>
    <t>64 Boyden Road</t>
  </si>
  <si>
    <t>Holden</t>
  </si>
  <si>
    <t>01520</t>
  </si>
  <si>
    <t>22D1034431</t>
  </si>
  <si>
    <t>1336590413</t>
  </si>
  <si>
    <t>315 Norwood Park South</t>
  </si>
  <si>
    <t>22D0650196</t>
  </si>
  <si>
    <t>1508306747</t>
  </si>
  <si>
    <t>366 Shrewsbury Street</t>
  </si>
  <si>
    <t>01604</t>
  </si>
  <si>
    <t>22D1034604</t>
  </si>
  <si>
    <t>1407343056</t>
  </si>
  <si>
    <t>101 Cedar Street</t>
  </si>
  <si>
    <t>22D1034483</t>
  </si>
  <si>
    <t>1902390628</t>
  </si>
  <si>
    <t>69 Camp Street</t>
  </si>
  <si>
    <t>22D0080952</t>
  </si>
  <si>
    <t>1023505674</t>
  </si>
  <si>
    <t>900 Union Street</t>
  </si>
  <si>
    <t>Westborough</t>
  </si>
  <si>
    <t>01581</t>
  </si>
  <si>
    <t>22D1034429</t>
  </si>
  <si>
    <t>1770047995</t>
  </si>
  <si>
    <t>5 Neponset Street</t>
  </si>
  <si>
    <t>Suite 1581</t>
  </si>
  <si>
    <t>22D2059744</t>
  </si>
  <si>
    <t>1104179860</t>
  </si>
  <si>
    <t>225 New Lancaster Road</t>
  </si>
  <si>
    <t>22D1034478</t>
  </si>
  <si>
    <t>1942553607</t>
  </si>
  <si>
    <t>4 Brotherton Way</t>
  </si>
  <si>
    <t>Auburn</t>
  </si>
  <si>
    <t>22D1034481</t>
  </si>
  <si>
    <t>1801814868</t>
  </si>
  <si>
    <t>378 Maple Avenue</t>
  </si>
  <si>
    <t>Shrewsbury</t>
  </si>
  <si>
    <t>22D0066985</t>
  </si>
  <si>
    <t>1003078403</t>
  </si>
  <si>
    <t>2nd Floor, Suite B</t>
  </si>
  <si>
    <t>22D0884531</t>
  </si>
  <si>
    <t>1134227606</t>
  </si>
  <si>
    <t>2107</t>
  </si>
  <si>
    <t>South Shore Hospital Outpatient Service Center</t>
  </si>
  <si>
    <t>Medical; Physical Medicine/ Rehabilitation</t>
  </si>
  <si>
    <t>Center for Wound Care &amp; Hyperbaric Medicine</t>
  </si>
  <si>
    <t>90 Libbey Parkway</t>
  </si>
  <si>
    <t>Breast Care Center/Multispecialty Care</t>
  </si>
  <si>
    <t>101 Columbian Street</t>
  </si>
  <si>
    <t>Center for Orthopedics, Spine &amp; Sports Medicine</t>
  </si>
  <si>
    <t>2 Pond Park Road</t>
  </si>
  <si>
    <t>Hingham</t>
  </si>
  <si>
    <t>02043</t>
  </si>
  <si>
    <t>Medical; Surgical; Physical Medicine/ Rehabilitation; Radiology</t>
  </si>
  <si>
    <t>1538131214</t>
  </si>
  <si>
    <t>123 Summer Street</t>
  </si>
  <si>
    <t>2128</t>
  </si>
  <si>
    <t>Saint Vincent Hospital Women's Center</t>
  </si>
  <si>
    <t>237 Millbury Street</t>
  </si>
  <si>
    <t>01601</t>
  </si>
  <si>
    <t>Saint Vincent Ambulatory Care Center</t>
  </si>
  <si>
    <t>108 Grove Street</t>
  </si>
  <si>
    <t>Suite 101</t>
  </si>
  <si>
    <t>Saint Vincent Cancer and Wellness Center</t>
  </si>
  <si>
    <t>1 Eaton Place</t>
  </si>
  <si>
    <t>1st and 3rd Floors</t>
  </si>
  <si>
    <t>Saint Vincent Hospital Physical Therapy Grove Street</t>
  </si>
  <si>
    <t>440 Grove Street</t>
  </si>
  <si>
    <t>Saint Vincent Hospital Pain Management Center</t>
  </si>
  <si>
    <t>102 Shore Drive</t>
  </si>
  <si>
    <t>Suite 502</t>
  </si>
  <si>
    <t>Saint Vincent Hospital Diagnostic Imaging and Physical Therapy</t>
  </si>
  <si>
    <t>250 Hampton Street</t>
  </si>
  <si>
    <t>Physical Medicine/ Rehabilitation; Radiology</t>
  </si>
  <si>
    <t>MetroWest Medical Center - Framingham Union Hospital</t>
  </si>
  <si>
    <t>1740252592</t>
  </si>
  <si>
    <t>115 Lincoln Street</t>
  </si>
  <si>
    <t>VL8S</t>
  </si>
  <si>
    <t>MetroWest Medical Center - Leonard Morse Hospital</t>
  </si>
  <si>
    <t>67 Union Street</t>
  </si>
  <si>
    <t>Natick</t>
  </si>
  <si>
    <t>MetroWest Wellness Center</t>
  </si>
  <si>
    <t>761 Worcester Road</t>
  </si>
  <si>
    <t>Milford Lab/Radiology</t>
  </si>
  <si>
    <t>321 Fortune Blvd</t>
  </si>
  <si>
    <t>Franklin Lab</t>
  </si>
  <si>
    <t>435 King Street</t>
  </si>
  <si>
    <t>Franklin</t>
  </si>
  <si>
    <t>02038</t>
  </si>
  <si>
    <t>Franklin Street Lab</t>
  </si>
  <si>
    <t>475 Franklin Street</t>
  </si>
  <si>
    <t>None of the Above</t>
  </si>
  <si>
    <t>260 Cochituate Lab</t>
  </si>
  <si>
    <t>260 Cochituate Road</t>
  </si>
  <si>
    <t>Lincoln Medical Lab</t>
  </si>
  <si>
    <t>61 Lincoln Street</t>
  </si>
  <si>
    <t>Suite 106</t>
  </si>
  <si>
    <t>MetroWest Imaging Center (MRI at MetroWest Wellness Center)</t>
  </si>
  <si>
    <t>1154368348</t>
  </si>
  <si>
    <t>4CKM</t>
  </si>
  <si>
    <t>Radiology</t>
  </si>
  <si>
    <t>MetroWest Pet/CT at Shields Framingham</t>
  </si>
  <si>
    <t>1750715165</t>
  </si>
  <si>
    <t>14 Cochituate Road</t>
  </si>
  <si>
    <t>44CI</t>
  </si>
  <si>
    <t>Saint Vincent Hospital Partial Hospitalization Program</t>
  </si>
  <si>
    <t>299 Lincoln Street</t>
  </si>
  <si>
    <t>Mental Health</t>
  </si>
  <si>
    <t>ARC Worcester Center, LP; Worcester Surgical Center</t>
  </si>
  <si>
    <t>1851396014</t>
  </si>
  <si>
    <t>300 Grove Street</t>
  </si>
  <si>
    <t>4361</t>
  </si>
  <si>
    <t>NUCH of Massachusetts, LLC; MedPost - Franklin</t>
  </si>
  <si>
    <t>1932590676</t>
  </si>
  <si>
    <t>648 Old West Central Street</t>
  </si>
  <si>
    <t>4PCM</t>
  </si>
  <si>
    <t>NUCH of Massachusetts, LLC; MedPost - Wayland</t>
  </si>
  <si>
    <t>1073995700</t>
  </si>
  <si>
    <t>84 Andrew Avenue</t>
  </si>
  <si>
    <t>Wayland</t>
  </si>
  <si>
    <t>01778</t>
  </si>
  <si>
    <t>NUCH of Massachusetts, LLC; MedPost - Northborough</t>
  </si>
  <si>
    <t>1205219441</t>
  </si>
  <si>
    <t>10002 Shops Way, Suite A</t>
  </si>
  <si>
    <t>Northborough</t>
  </si>
  <si>
    <t>01532</t>
  </si>
  <si>
    <t>Saint Vincent Physical Therapy at Northborough Crossing</t>
  </si>
  <si>
    <t>10010-L Shops Way</t>
  </si>
  <si>
    <t>MetroWest Medical Center Outpatient Primary Care</t>
  </si>
  <si>
    <t>UMass Memorial Medical Center - University Campus</t>
  </si>
  <si>
    <t>1831151455; 1689760092</t>
  </si>
  <si>
    <t>55 Lake Avenue North</t>
  </si>
  <si>
    <t>V111</t>
  </si>
  <si>
    <t>UMass Memorial Medical Center - Memorial Campus</t>
  </si>
  <si>
    <t>1831151455</t>
  </si>
  <si>
    <t>119 Belmont Street</t>
  </si>
  <si>
    <t>UMass Memorial Medical Center - Hahnemann Campus</t>
  </si>
  <si>
    <t>281 Lincoln Street</t>
  </si>
  <si>
    <t>Barre Health Center</t>
  </si>
  <si>
    <t>151 Worcester Road</t>
  </si>
  <si>
    <t>Barre</t>
  </si>
  <si>
    <t>01005</t>
  </si>
  <si>
    <t>Medical; Mental Health; Physical Medicine/ Rehabilitation; Substance Use Disorder Treatment; Radiology</t>
  </si>
  <si>
    <t>TriRiver Family Health Center</t>
  </si>
  <si>
    <t>1316985344</t>
  </si>
  <si>
    <t>281 East Hartford Avenue</t>
  </si>
  <si>
    <t>Uxbridge</t>
  </si>
  <si>
    <t>01569</t>
  </si>
  <si>
    <t>Medical; Mental Health; Radiology</t>
  </si>
  <si>
    <t>UMass Memorial Medical Center - Psych Treatment and Recovery Center</t>
  </si>
  <si>
    <t>1689760092</t>
  </si>
  <si>
    <t>26 Queen Street</t>
  </si>
  <si>
    <t>Shrewsbury Radiology</t>
  </si>
  <si>
    <t>26 Julio Drive</t>
  </si>
  <si>
    <t>Suite 104</t>
  </si>
  <si>
    <t>Westborough Radiology</t>
  </si>
  <si>
    <t>154 East Main Street</t>
  </si>
  <si>
    <t>Suite 5</t>
  </si>
  <si>
    <t>Radiology Program at HealthAlliance Regional Cancer Center</t>
  </si>
  <si>
    <t>HealthAlliance Hospital - Cancer Center Building</t>
  </si>
  <si>
    <t>275 Nichols Road</t>
  </si>
  <si>
    <t>Fitchburg</t>
  </si>
  <si>
    <t>01420</t>
  </si>
  <si>
    <t>Ronald McDonald Care Mobile</t>
  </si>
  <si>
    <t>Mobile - goes to sites throughout Worcester</t>
  </si>
  <si>
    <t>Medical; Dental</t>
  </si>
  <si>
    <t>UMass Memorial Endoscopy Center</t>
  </si>
  <si>
    <t>21 Eastern Avenue</t>
  </si>
  <si>
    <t>2nd floor</t>
  </si>
  <si>
    <t>UMass Memorial Medical Center - Milford Radiology</t>
  </si>
  <si>
    <t>Milford Ambulatory Care Center</t>
  </si>
  <si>
    <t>91 Water Street</t>
  </si>
  <si>
    <t>1st floor</t>
  </si>
  <si>
    <t>UMass Memorial Medical Center - Cancer Center at Marlborough Hospital</t>
  </si>
  <si>
    <t>157 Union Street</t>
  </si>
  <si>
    <t>HealthAlliance-Clinton Hospitals - Burbank Campus</t>
  </si>
  <si>
    <t>1013995133</t>
  </si>
  <si>
    <t>VWPE</t>
  </si>
  <si>
    <t>HealthAlliance-Clinton Hospitals - Leominster Campus</t>
  </si>
  <si>
    <t>60 Hospital Road</t>
  </si>
  <si>
    <t>UMass Memorial Medical Center Lab</t>
  </si>
  <si>
    <t>One Innovation Drive</t>
  </si>
  <si>
    <t>Biotech One</t>
  </si>
  <si>
    <t>UMass Memorial Health Alliance MRI Center</t>
  </si>
  <si>
    <t>1225087125</t>
  </si>
  <si>
    <t>100 Hospital Road</t>
  </si>
  <si>
    <t>46EY</t>
  </si>
  <si>
    <t>Community HealthLink Youth &amp; Family Services</t>
  </si>
  <si>
    <t>1235387879</t>
  </si>
  <si>
    <t>335 Chandler St</t>
  </si>
  <si>
    <t>4684</t>
  </si>
  <si>
    <t>Community Mental Health Center</t>
  </si>
  <si>
    <t>HealthAlliance Hospitals - Fitchburg Family Practice</t>
  </si>
  <si>
    <t>326 Nichols Road</t>
  </si>
  <si>
    <t>Medical; Substance Use Disorder Treatment</t>
  </si>
  <si>
    <t>Health Alliance - Physical Therapy Plus Whitney Field</t>
  </si>
  <si>
    <t>21 Cinema Boulevard</t>
  </si>
  <si>
    <t>Health Alliance - Physical Therapy Plus Orchard Hills</t>
  </si>
  <si>
    <t>100 Duval Road</t>
  </si>
  <si>
    <t>Lancaster</t>
  </si>
  <si>
    <t>01523</t>
  </si>
  <si>
    <t>Health Alliance - Urgent Care Leominster</t>
  </si>
  <si>
    <t>510 North Main Street</t>
  </si>
  <si>
    <t>HealthAlliance Home Health &amp; Hospice</t>
  </si>
  <si>
    <t>1366420663; 1104884642</t>
  </si>
  <si>
    <t>7241</t>
  </si>
  <si>
    <t>Hospice; Other</t>
  </si>
  <si>
    <t>1396738159</t>
  </si>
  <si>
    <t>2103</t>
  </si>
  <si>
    <t>Marlborough Hospital Physical Rehabilitation Services</t>
  </si>
  <si>
    <t>340 Maple Street</t>
  </si>
  <si>
    <t>Suite 302</t>
  </si>
  <si>
    <t>Marlborough Hospital Endoscopy</t>
  </si>
  <si>
    <t>28 Newton Street</t>
  </si>
  <si>
    <t>Southborough</t>
  </si>
  <si>
    <t>01772</t>
  </si>
  <si>
    <t>HealthAlliance-Clinton, Clinton Campus</t>
  </si>
  <si>
    <t>1821050535</t>
  </si>
  <si>
    <t>201 Highland Street</t>
  </si>
  <si>
    <t>Clinton</t>
  </si>
  <si>
    <t>01510</t>
  </si>
  <si>
    <t>Community Healthlink</t>
  </si>
  <si>
    <t>12 Queen Street</t>
  </si>
  <si>
    <t>Community Mental Health Center; General Clinic / Other</t>
  </si>
  <si>
    <t>Medical; Mental Health; Substance Use Disorder Treatment</t>
  </si>
  <si>
    <t>162 Chandler Stret</t>
  </si>
  <si>
    <t>01609</t>
  </si>
  <si>
    <t>Community Mental Health Center; Federally Qualified Community Health Center</t>
  </si>
  <si>
    <t>Medical; Mental Health</t>
  </si>
  <si>
    <t>Community Healthlink, Lipton Counseling Center</t>
  </si>
  <si>
    <t>100 Erdman Way</t>
  </si>
  <si>
    <t>40 Spruce Street</t>
  </si>
  <si>
    <t>3rd floor</t>
  </si>
  <si>
    <t>Fairlawn Rehabilitation Hospital</t>
  </si>
  <si>
    <t>1225002983</t>
  </si>
  <si>
    <t>189 May Street</t>
  </si>
  <si>
    <t>2098</t>
  </si>
  <si>
    <t>Non-Acute Hospital - Main Site</t>
  </si>
  <si>
    <t>CareWell Urgent Care Marlborough</t>
  </si>
  <si>
    <t>1497286280</t>
  </si>
  <si>
    <t>757 Boston Post Road East</t>
  </si>
  <si>
    <t>Unit 202</t>
  </si>
  <si>
    <t>4F6D</t>
  </si>
  <si>
    <t>Freestanding Urgent Care Center</t>
  </si>
  <si>
    <t>CareWell Urgent Care Fitchburg</t>
  </si>
  <si>
    <t>1053842849</t>
  </si>
  <si>
    <t>380 John Fitch Highway</t>
  </si>
  <si>
    <t>Clinic - Satellite; Other</t>
  </si>
  <si>
    <t>CareWell Urgent Care Northborough</t>
  </si>
  <si>
    <t>1417488206</t>
  </si>
  <si>
    <t>333 SouthWest Cutoff</t>
  </si>
  <si>
    <t>CareWell Urgent Care Worcester</t>
  </si>
  <si>
    <t>1659802783</t>
  </si>
  <si>
    <t>500  Lincoln Street</t>
  </si>
  <si>
    <t>1346771136</t>
  </si>
  <si>
    <t>348 Greenwood Street</t>
  </si>
  <si>
    <t>01607</t>
  </si>
  <si>
    <t>151 Main Street</t>
  </si>
  <si>
    <t>AF5E</t>
  </si>
  <si>
    <t>1871774174</t>
  </si>
  <si>
    <t>385 Grove Street</t>
  </si>
  <si>
    <t>ALZM</t>
  </si>
  <si>
    <t>1548274475</t>
  </si>
  <si>
    <t>385 Southbridge Street</t>
  </si>
  <si>
    <t>ACTT</t>
  </si>
  <si>
    <t>MedExpress Urgent Care - Springfield</t>
  </si>
  <si>
    <t>430 Cooley Street</t>
  </si>
  <si>
    <t>4GQS</t>
  </si>
  <si>
    <t>MedExpress Urgent Care - Pittsfield</t>
  </si>
  <si>
    <t>999 Dalton Street</t>
  </si>
  <si>
    <t>MedExpress Urgent Care - Springfield Boston Road</t>
  </si>
  <si>
    <t>1312 Boston Road</t>
  </si>
  <si>
    <t>01119</t>
  </si>
  <si>
    <t>MedExpress Urgent Care - Westfield</t>
  </si>
  <si>
    <t>311 East Main Street</t>
  </si>
  <si>
    <t>Westfield</t>
  </si>
  <si>
    <t>MedExpress Urgent Care - Haverhill</t>
  </si>
  <si>
    <t>296 Main Street</t>
  </si>
  <si>
    <t>Haverhill</t>
  </si>
  <si>
    <t>MedExpress Urgent Care - Hadley</t>
  </si>
  <si>
    <t>424 Russel Street</t>
  </si>
  <si>
    <t>Hadley</t>
  </si>
  <si>
    <t>01035</t>
  </si>
  <si>
    <t>MedExpress Urgent Care - Chicopee</t>
  </si>
  <si>
    <t>1505 Memorial Drive</t>
  </si>
  <si>
    <t>Chicopee</t>
  </si>
  <si>
    <t>MedExpress Urgent Care - North Main Street</t>
  </si>
  <si>
    <t>241 North Main Street</t>
  </si>
  <si>
    <t>1821068818</t>
  </si>
  <si>
    <t>49 Robinwood Avenue</t>
  </si>
  <si>
    <t>1120</t>
  </si>
  <si>
    <t>Mental Health Facility - Class II; Mental Health Facility - Class III; Mental Health Facility - Class VI; Mental Health Facility - Class VIII; Non-Acute Hospital - Main Site</t>
  </si>
  <si>
    <t>Psychiatric Hospital</t>
  </si>
  <si>
    <t>1518938174</t>
  </si>
  <si>
    <t>227 Babcock Street</t>
  </si>
  <si>
    <t>Brookline</t>
  </si>
  <si>
    <t>1117</t>
  </si>
  <si>
    <t>Mental Health Facility - Class II; Mental Health Facility - Class III; Mental Health Facility - Class V; Non-Acute Hospital - Main Site</t>
  </si>
  <si>
    <t>1316917222</t>
  </si>
  <si>
    <t>200 May Street</t>
  </si>
  <si>
    <t>South Attleboro</t>
  </si>
  <si>
    <t>1110</t>
  </si>
  <si>
    <t>Mental Health Facility - Class II; Mental Health Facility - Class III; Mental Health Facility - Class VI; Non-Acute Hospital - Main Site</t>
  </si>
  <si>
    <t>1598707002</t>
  </si>
  <si>
    <t>10-I Roessler Road</t>
  </si>
  <si>
    <t>4438</t>
  </si>
  <si>
    <t>Mental Health; Substance Use Disorder Treatment</t>
  </si>
  <si>
    <t>1720034705</t>
  </si>
  <si>
    <t>384 Washington Street</t>
  </si>
  <si>
    <t>Norwell</t>
  </si>
  <si>
    <t>4471</t>
  </si>
  <si>
    <t>1760453328</t>
  </si>
  <si>
    <t>199 Oak Street</t>
  </si>
  <si>
    <t>Pembroke</t>
  </si>
  <si>
    <t>1084</t>
  </si>
  <si>
    <t>Mental Health Facility - Class II; Mental Health Facility - Class III; Mental Health Facility - Class IV; Mental Health Facility - Class VI; Mental Health Facility - Class VIII; Non-Acute Hospital - Main Site</t>
  </si>
  <si>
    <t>Pembroke Hospital, PHP</t>
  </si>
  <si>
    <t>20 Winter Street</t>
  </si>
  <si>
    <t>The Quincy Center</t>
  </si>
  <si>
    <t>460 Quincy Avenue</t>
  </si>
  <si>
    <t>1071</t>
  </si>
  <si>
    <t>Mental Health Facility - Class II; Mental Health Facility - Class III; Mental Health Facility - Class IV; Mental Health Facility - Class VI; Mental Health Facility - Class VIII; Non-Acute Hospital - Satellite</t>
  </si>
  <si>
    <t>157 Green Street</t>
  </si>
  <si>
    <t>4EDI</t>
  </si>
  <si>
    <t>14 Fordham Road</t>
  </si>
  <si>
    <t>02134</t>
  </si>
  <si>
    <t>1082 Davol Street</t>
  </si>
  <si>
    <t>Fall River</t>
  </si>
  <si>
    <t>38 Pond Street</t>
  </si>
  <si>
    <t>116 Summer Street</t>
  </si>
  <si>
    <t>10 Bridge Street</t>
  </si>
  <si>
    <t>Lowell</t>
  </si>
  <si>
    <t>411 Chandler Street</t>
  </si>
  <si>
    <t>Holyoke Medcial Center, Inc.</t>
  </si>
  <si>
    <t>1750395737; 1083776140; 1992923486</t>
  </si>
  <si>
    <t>575 Beech St</t>
  </si>
  <si>
    <t>2145</t>
  </si>
  <si>
    <t>1851444616</t>
  </si>
  <si>
    <t>303 Beech Street</t>
  </si>
  <si>
    <t>4722</t>
  </si>
  <si>
    <t>Baystate Medical Center</t>
  </si>
  <si>
    <t>1487655064; 1497756282; 15684888450</t>
  </si>
  <si>
    <t>2339</t>
  </si>
  <si>
    <t>Baystate Ambulatory Care Center</t>
  </si>
  <si>
    <t>140 High Street</t>
  </si>
  <si>
    <t>01108</t>
  </si>
  <si>
    <t>Baystate Brightwood Health Center/Centro de Salud</t>
  </si>
  <si>
    <t>380 Plainfield Street</t>
  </si>
  <si>
    <t>Baystate Rehabilitation @ The Raymond Center</t>
  </si>
  <si>
    <t>470 Granby Road, 2nd Floor</t>
  </si>
  <si>
    <t>South Hadley</t>
  </si>
  <si>
    <t>01075</t>
  </si>
  <si>
    <t>Imaging and Transplant Services</t>
  </si>
  <si>
    <t>100 Wason Avenue, Ground Floor &amp; 3rd Floor</t>
  </si>
  <si>
    <t>Baystate Mason Square Neighborhood Health Care Center</t>
  </si>
  <si>
    <t>11 Wilbraham Road, 1st Floor</t>
  </si>
  <si>
    <t>Baystate Ambulatory Care Center @ 3300 Main Street</t>
  </si>
  <si>
    <t>3300 Main Street, 1st, 2nd, 3rd &amp; 4th Floors</t>
  </si>
  <si>
    <t>D'Amour Center for Cancer Care</t>
  </si>
  <si>
    <t>3350 Main Street</t>
  </si>
  <si>
    <t>Baystate Rehabilitation Care Adult Outpatient Services</t>
  </si>
  <si>
    <t>360 Birnie Avenue</t>
  </si>
  <si>
    <t>Baystate Rehabilitation Care at Agawam</t>
  </si>
  <si>
    <t>200 Silver Street, 1st Floor, Suite #101</t>
  </si>
  <si>
    <t>Agawam</t>
  </si>
  <si>
    <t>01001</t>
  </si>
  <si>
    <t>Baystate Orthopedic Surgery Center</t>
  </si>
  <si>
    <t>50 Wason Avenue, 2nd Floor</t>
  </si>
  <si>
    <t>Baystate Vascular Services</t>
  </si>
  <si>
    <t>1174721336</t>
  </si>
  <si>
    <t>Commercial Building, 3500 Main Street, 2nd Floor</t>
  </si>
  <si>
    <t>Baystate Regional Cancer Program</t>
  </si>
  <si>
    <t>Davis Building, 85 South Street, 4th Floor</t>
  </si>
  <si>
    <t>Ware</t>
  </si>
  <si>
    <t>01082</t>
  </si>
  <si>
    <t>1508867391; 1487655874</t>
  </si>
  <si>
    <t>164 High Street</t>
  </si>
  <si>
    <t>2120</t>
  </si>
  <si>
    <t>Baystate Franklin Medical Center Outpatient Services</t>
  </si>
  <si>
    <t>48 Sanderson Street, 1st &amp; 2nd Floors</t>
  </si>
  <si>
    <t>Medical; Mental Health; Physical Medicine/ Rehabilitation; Substance Use Disorder Treatment</t>
  </si>
  <si>
    <t>Baystate Radiology</t>
  </si>
  <si>
    <t>95 Sargent Street, 1st Floor</t>
  </si>
  <si>
    <t>Belchertown</t>
  </si>
  <si>
    <t>01007</t>
  </si>
  <si>
    <t>2181</t>
  </si>
  <si>
    <t>Baystate Wing Hospital</t>
  </si>
  <si>
    <t>1962410233; 1992880736</t>
  </si>
  <si>
    <t>40 Wright Street</t>
  </si>
  <si>
    <t>Palmer</t>
  </si>
  <si>
    <t>Baystate Wing Hospital: Ludlow Medical Center</t>
  </si>
  <si>
    <t>34 Hubbard Street</t>
  </si>
  <si>
    <t>Ludlow</t>
  </si>
  <si>
    <t>Baystate Wing Hospital: Monson Medical Center</t>
  </si>
  <si>
    <t>2 Main Street</t>
  </si>
  <si>
    <t>Monson</t>
  </si>
  <si>
    <t>01057</t>
  </si>
  <si>
    <t>Baystate Mary Lane Hospital Outpatient Center</t>
  </si>
  <si>
    <t>85 South Street</t>
  </si>
  <si>
    <t>Baystate Wing Hospital: Griswold Center for Behavioral Health</t>
  </si>
  <si>
    <t>42 Wright Street, 2nd Floor</t>
  </si>
  <si>
    <t>Baystate Noble Hospital</t>
  </si>
  <si>
    <t>1700816048; 1356367437; 1245272012</t>
  </si>
  <si>
    <t>115 West Silver Street</t>
  </si>
  <si>
    <t>2076</t>
  </si>
  <si>
    <t>Noble Hospital Sports &amp; Rehabilitation Center</t>
  </si>
  <si>
    <t>76 Main Street</t>
  </si>
  <si>
    <t>Baystate Medical Center Pain Management Center</t>
  </si>
  <si>
    <t>3400 Main Street, 2nd Floor</t>
  </si>
  <si>
    <t>Baystate Franklin MRI Center</t>
  </si>
  <si>
    <t>1417191727</t>
  </si>
  <si>
    <t>4Z5T</t>
  </si>
  <si>
    <t>Baystate Visiting Nurse Association &amp; Hospice</t>
  </si>
  <si>
    <t>1922079052; 1437139664</t>
  </si>
  <si>
    <t>30 Capital Drive, Suite A</t>
  </si>
  <si>
    <t>West Springfield</t>
  </si>
  <si>
    <t>6138; 7219</t>
  </si>
  <si>
    <t>Baystate MRI &amp; Imaging Center LLC</t>
  </si>
  <si>
    <t>1558310474</t>
  </si>
  <si>
    <t>80 Wason Avenue</t>
  </si>
  <si>
    <t>4JKJ</t>
  </si>
  <si>
    <t>Baystate Medical Center Laboratories at 361 Whitney Avenue</t>
  </si>
  <si>
    <t>361 Whitney Avenue</t>
  </si>
  <si>
    <t>Baystate Child Hospitalization Program</t>
  </si>
  <si>
    <t>150 Lower Westfield Road</t>
  </si>
  <si>
    <t>Baystate Health Urgent Care LLC</t>
  </si>
  <si>
    <t>1467952796</t>
  </si>
  <si>
    <t>688 Bliss Road</t>
  </si>
  <si>
    <t>Longmeadow</t>
  </si>
  <si>
    <t>4RQ1</t>
  </si>
  <si>
    <t>Baystate Health - Rehabilitation Care</t>
  </si>
  <si>
    <t>21 Dwight Road, Suite 106</t>
  </si>
  <si>
    <t>2ZT2</t>
  </si>
  <si>
    <t>Baystate Medical Center Infusion Site</t>
  </si>
  <si>
    <t>2 Medical Center Drive, 1st Floor, Suite 107</t>
  </si>
  <si>
    <t>2GTW</t>
  </si>
  <si>
    <t>57 UNION STREET, 1ST FLOOR</t>
  </si>
  <si>
    <t>BAYSTATE CLINICAL TRIALS</t>
  </si>
  <si>
    <t>80 WASON AVENUE</t>
  </si>
  <si>
    <t>SPRINGFIELD</t>
  </si>
  <si>
    <t>2CJW</t>
  </si>
  <si>
    <t>241 S Westfield St</t>
  </si>
  <si>
    <t>Feeding Hills</t>
  </si>
  <si>
    <t>01030</t>
  </si>
  <si>
    <t>Boston Health Care for the Homeless Program</t>
  </si>
  <si>
    <t>1033157771</t>
  </si>
  <si>
    <t>1st and 2nd floor</t>
  </si>
  <si>
    <t>4LQX</t>
  </si>
  <si>
    <t>Federally Qualified Community Health Center</t>
  </si>
  <si>
    <t>McInnis House Clinic</t>
  </si>
  <si>
    <t>1013131804</t>
  </si>
  <si>
    <t>3rd and 4th floor</t>
  </si>
  <si>
    <t>Boston Health Care for the Homeless at Pine Street Inn Women's Clinic</t>
  </si>
  <si>
    <t>1205080355</t>
  </si>
  <si>
    <t>363 Albany Street</t>
  </si>
  <si>
    <t>Medical; Dental; Mental Health</t>
  </si>
  <si>
    <t>Boston Health Care for the Homeless at Pine Street Inn Men's Clinic</t>
  </si>
  <si>
    <t>1205080348</t>
  </si>
  <si>
    <t>444 Harrison Avenue</t>
  </si>
  <si>
    <t>Boston Health Care for the Homeless at Pine Street Inn at the Shattuck</t>
  </si>
  <si>
    <t>1962645572</t>
  </si>
  <si>
    <t>170 Morton Street</t>
  </si>
  <si>
    <t>Boston Health Care for the Homeless at Father Bill's Place</t>
  </si>
  <si>
    <t>1336382944</t>
  </si>
  <si>
    <t>38 Broad Street</t>
  </si>
  <si>
    <t>02171</t>
  </si>
  <si>
    <t>Boston Health Care for the Homeless at St. Francis House</t>
  </si>
  <si>
    <t>1871736488</t>
  </si>
  <si>
    <t>39 Boylston Street</t>
  </si>
  <si>
    <t>Boston Health Care for the Homeless at Mass General Hospital</t>
  </si>
  <si>
    <t>1245473859</t>
  </si>
  <si>
    <t>55 Fruit Street</t>
  </si>
  <si>
    <t>Boston Health Care for the Homeless at South Hampton Street Shelter</t>
  </si>
  <si>
    <t>1780827394</t>
  </si>
  <si>
    <t>112 South Hampton Street</t>
  </si>
  <si>
    <t>Boston Health Care for the Homeless at NE Center for Homeless Veterans</t>
  </si>
  <si>
    <t>1063655678</t>
  </si>
  <si>
    <t>17 Court Street</t>
  </si>
  <si>
    <t>02108</t>
  </si>
  <si>
    <t>Boston Health Care for the Homeless at Stacy Kirkpatrick House</t>
  </si>
  <si>
    <t>1942663851</t>
  </si>
  <si>
    <t>461 Walnut Avenue</t>
  </si>
  <si>
    <t>First Floor</t>
  </si>
  <si>
    <t>Jamaica Plain</t>
  </si>
  <si>
    <t>Boston Health Care for the Homeless Mobile Unit</t>
  </si>
  <si>
    <t>1114984671</t>
  </si>
  <si>
    <t>27 Park Street, P.O. Box 640</t>
  </si>
  <si>
    <t>2135</t>
  </si>
  <si>
    <t>Cape Cod Hospital Mobile MRI at Fontaine Medical Center</t>
  </si>
  <si>
    <t>525 Long Pond Drive, Suite #700</t>
  </si>
  <si>
    <t>Harwich</t>
  </si>
  <si>
    <t>02645</t>
  </si>
  <si>
    <t>Cape Cod Hospital Imaging Services at Fontaine Medical Center</t>
  </si>
  <si>
    <t>525 Long Pond Drive, Suite #200</t>
  </si>
  <si>
    <t>Oppenheim Medical Building</t>
  </si>
  <si>
    <t>1629 Main Street, 1st Floor</t>
  </si>
  <si>
    <t>Chatham</t>
  </si>
  <si>
    <t>02633</t>
  </si>
  <si>
    <t>Primary Care Internists</t>
  </si>
  <si>
    <t>22 Lewis Bay Road</t>
  </si>
  <si>
    <t>Cape Cod Hospital Rehabilitation Center</t>
  </si>
  <si>
    <t>21 Old Colony Way</t>
  </si>
  <si>
    <t>Orleans</t>
  </si>
  <si>
    <t>02653</t>
  </si>
  <si>
    <t>Cape Cod Hospital OB/GYN Clinic</t>
  </si>
  <si>
    <t>40 Quinlan Way, Suite #150</t>
  </si>
  <si>
    <t>The Clark Cancer Center - Cape Cod Healthcare Cancer Services</t>
  </si>
  <si>
    <t>90 Ter Heun Drive, 1st Floor</t>
  </si>
  <si>
    <t>Falmouth</t>
  </si>
  <si>
    <t>Wilkens Medical Complex</t>
  </si>
  <si>
    <t>35 Wilkens Lane</t>
  </si>
  <si>
    <t>Barnstable</t>
  </si>
  <si>
    <t>02630</t>
  </si>
  <si>
    <t>Cape Cod Hospital Medical Services</t>
  </si>
  <si>
    <t>Cape Cod Hospital Medical Office Building, 905 Attucks Lane, 1st Floor</t>
  </si>
  <si>
    <t>Falmouth Hospital</t>
  </si>
  <si>
    <t>1336106806</t>
  </si>
  <si>
    <t>100 Ter Heun Drive</t>
  </si>
  <si>
    <t>2289</t>
  </si>
  <si>
    <t>Falmouth Hospital Diagnostic Imaging at Stonemen Outpatient Center</t>
  </si>
  <si>
    <t>2 Jan Sebastian Way, 1st Floor, Suite 101</t>
  </si>
  <si>
    <t>Sandwich</t>
  </si>
  <si>
    <t>02563</t>
  </si>
  <si>
    <t>Bourne Health Center</t>
  </si>
  <si>
    <t>1 Trowbridge Road, 1st Floor, Suite 200</t>
  </si>
  <si>
    <t>Bourne</t>
  </si>
  <si>
    <t>02532</t>
  </si>
  <si>
    <t>Falmouth Hospital Outpatient Services</t>
  </si>
  <si>
    <t>90 Ter Heun Drive, 1st Floor, Suite 100 &amp; 2nd Floor</t>
  </si>
  <si>
    <t>Falmouth Hospital Outpatient Surgery Center</t>
  </si>
  <si>
    <t>39 Edgerton Drive, Suite A</t>
  </si>
  <si>
    <t>02556</t>
  </si>
  <si>
    <t>Falmouth Hospital Imaging at Community Health Center of Cape Cod</t>
  </si>
  <si>
    <t>107 Commercial Street, Main Floor</t>
  </si>
  <si>
    <t>Mashpee</t>
  </si>
  <si>
    <t>Falmouth Hospital Imaging at North Falmouth</t>
  </si>
  <si>
    <t>26 Edgerton Drive, Suite B</t>
  </si>
  <si>
    <t>JML Care Center</t>
  </si>
  <si>
    <t>1114922176</t>
  </si>
  <si>
    <t>184 Ter Heun Drive</t>
  </si>
  <si>
    <t>0917</t>
  </si>
  <si>
    <t>Nursing Home</t>
  </si>
  <si>
    <t>Cape Cod Human Services, Inc</t>
  </si>
  <si>
    <t>1245286152</t>
  </si>
  <si>
    <t>460 West Main Street</t>
  </si>
  <si>
    <t>4312</t>
  </si>
  <si>
    <t>Cape Cod Human Services, Fontaine Medical Center</t>
  </si>
  <si>
    <t>525 Long Pond Drive, Suite L200</t>
  </si>
  <si>
    <t>Cape Cod Hospital Cardiac Diagnostic and Rehabilitation Services</t>
  </si>
  <si>
    <t>25 Main Street, 1st and 2nd Floor</t>
  </si>
  <si>
    <t>Medical Affiliates of Cape Cod; Cape Cod Surgery Center</t>
  </si>
  <si>
    <t>1306391206</t>
  </si>
  <si>
    <t>160 Falmouth Road</t>
  </si>
  <si>
    <t>AKUN</t>
  </si>
  <si>
    <t>1316994411</t>
  </si>
  <si>
    <t>Hospital V112; BSAS 1142</t>
  </si>
  <si>
    <t>Acute Hospital - Satellite; Clinic - Main Site; SAS - Outpatient - Outpatient Counseling</t>
  </si>
  <si>
    <t>Federally Qualified Community Health Center; Satellite Emergency Facility</t>
  </si>
  <si>
    <t>Medical; Mental Health; Substance Use Disorder Treatment; Radiology</t>
  </si>
  <si>
    <t>East Boston Neighborhood Health Center Corporation; South End Community Health Center</t>
  </si>
  <si>
    <t>1601  Washington Street</t>
  </si>
  <si>
    <t>Acute Hospital - Satellite; Clinic - Satellite; SAS - Outpatient - Outpatient Counseling</t>
  </si>
  <si>
    <t>East Boston High School Student Wellness Center</t>
  </si>
  <si>
    <t>86 White Street</t>
  </si>
  <si>
    <t>01228</t>
  </si>
  <si>
    <t>Hospital V 112</t>
  </si>
  <si>
    <t>Acute Hospital - Satellite; Clinic - Satellite</t>
  </si>
  <si>
    <t>Winthrop Community Health Center</t>
  </si>
  <si>
    <t>17 Main Street</t>
  </si>
  <si>
    <t>Winthrop</t>
  </si>
  <si>
    <t>02151</t>
  </si>
  <si>
    <t>Hospital V112</t>
  </si>
  <si>
    <t>Medical; Mental Health; Physical Medicine/ Rehabilitation</t>
  </si>
  <si>
    <t>Encompass Health Rehabilitation Hospital of Braintree</t>
  </si>
  <si>
    <t>1962839316</t>
  </si>
  <si>
    <t>250 Pond Street</t>
  </si>
  <si>
    <t>2333</t>
  </si>
  <si>
    <t>Encompass HealthSouth Rehabilitation Hospital of Braintree at Framingham</t>
  </si>
  <si>
    <t>125 Newbury Street</t>
  </si>
  <si>
    <t>Non-Acute Hospital - Satellite</t>
  </si>
  <si>
    <t>Encompass Health Rehabilitation Hospital of Braintree Pediatric Center</t>
  </si>
  <si>
    <t>751 Granite Street</t>
  </si>
  <si>
    <t>1215364682</t>
  </si>
  <si>
    <t>2 Rehabilitation Way</t>
  </si>
  <si>
    <t>2329</t>
  </si>
  <si>
    <t>Encompass Health Rehabilitation Hospital of New England at Beverly</t>
  </si>
  <si>
    <t>800 Cummings Center</t>
  </si>
  <si>
    <t>Suite 147-U</t>
  </si>
  <si>
    <t>Beverly</t>
  </si>
  <si>
    <t>Encompass Health Rehabilitation Hospital of New England at Lowell</t>
  </si>
  <si>
    <t>1071 Varnum Avenue</t>
  </si>
  <si>
    <t>Ground Floor</t>
  </si>
  <si>
    <t>Encompass Health Rehabilitation Hospital of New England Outpatient Clinic at Framingham</t>
  </si>
  <si>
    <t>1094 Worcester Road</t>
  </si>
  <si>
    <t>1912971854</t>
  </si>
  <si>
    <t>222 State Street</t>
  </si>
  <si>
    <t>2912</t>
  </si>
  <si>
    <t>High Point Opioid Treatment Program</t>
  </si>
  <si>
    <t>1518996354</t>
  </si>
  <si>
    <t>30 Meadowbrook Road</t>
  </si>
  <si>
    <t>0882</t>
  </si>
  <si>
    <t>SAS - Opioid Treatment</t>
  </si>
  <si>
    <t>High Point Treatment Center CSS</t>
  </si>
  <si>
    <t>1233 State Road</t>
  </si>
  <si>
    <t>Plymouth</t>
  </si>
  <si>
    <t>0402</t>
  </si>
  <si>
    <t>SAS - Acute - Inpatient Detoxification - Clinically Managed</t>
  </si>
  <si>
    <t>High Point Treatment Center Outpatient (Satelite)</t>
  </si>
  <si>
    <t>52 Oak Street</t>
  </si>
  <si>
    <t>Middleborough</t>
  </si>
  <si>
    <t>02346</t>
  </si>
  <si>
    <t>0520</t>
  </si>
  <si>
    <t>SAS - Outpatient - Outpatient Counseling</t>
  </si>
  <si>
    <t>High Point Acute Treatment Center Services</t>
  </si>
  <si>
    <t>0104</t>
  </si>
  <si>
    <t>SAS - Acute - Inpatient Detoxification - Medically Managed</t>
  </si>
  <si>
    <t>High Point Treatment Center-Outpatient</t>
  </si>
  <si>
    <t>2 School Street</t>
  </si>
  <si>
    <t>0677; 4542</t>
  </si>
  <si>
    <t>SAS - Outpatient - First Offender Driver Alcohol Education; SAS - Outpatient - Outpatient Counseling; SAS - Outpatient - Second Offender Aftercare</t>
  </si>
  <si>
    <t>High Point TSS-Meadowbrook</t>
  </si>
  <si>
    <t>20 Meadowbrook</t>
  </si>
  <si>
    <t>0006</t>
  </si>
  <si>
    <t>SAS - Residential Rehabilitation - Adults - Transitional Support Services</t>
  </si>
  <si>
    <t>High Point WATC CSS</t>
  </si>
  <si>
    <t>108 North Front Street</t>
  </si>
  <si>
    <t>0418</t>
  </si>
  <si>
    <t>High Point Meadowbrook CSS</t>
  </si>
  <si>
    <t>10 Meadowbrook Road</t>
  </si>
  <si>
    <t>0419</t>
  </si>
  <si>
    <t>High Point New Bedford TSS</t>
  </si>
  <si>
    <t>44 Kilburn Street</t>
  </si>
  <si>
    <t>0005</t>
  </si>
  <si>
    <t>68 North Front Street</t>
  </si>
  <si>
    <t>0859; 4542</t>
  </si>
  <si>
    <t>High Point Treatment Center Outpatient (Satellite)</t>
  </si>
  <si>
    <t>4 Post Office Square</t>
  </si>
  <si>
    <t>Taunton</t>
  </si>
  <si>
    <t>High Point Women's Addiction Treatment Center</t>
  </si>
  <si>
    <t>0140</t>
  </si>
  <si>
    <t>High Point Meadowbrook ATS</t>
  </si>
  <si>
    <t>0143</t>
  </si>
  <si>
    <t>High Point 30 Meadowbrook Outpatient (Satellite)</t>
  </si>
  <si>
    <t>1518996354; 1558705772</t>
  </si>
  <si>
    <t>0513; 4542</t>
  </si>
  <si>
    <t>High Point OTP-New Bedford</t>
  </si>
  <si>
    <t>1888</t>
  </si>
  <si>
    <t>Southcoast Hospitals Group, Inc d/b/a St. Luke's Hospital</t>
  </si>
  <si>
    <t>1447275037</t>
  </si>
  <si>
    <t>V113</t>
  </si>
  <si>
    <t>Southcoast Hospitals Group, Inc. d/b/a Charlton Memorial Hospital</t>
  </si>
  <si>
    <t>1306871223</t>
  </si>
  <si>
    <t>363 Highland Avenue</t>
  </si>
  <si>
    <t>Southcoast Hosptials Group, Inc d/b/a Tobey Hospital</t>
  </si>
  <si>
    <t>1922024835</t>
  </si>
  <si>
    <t>43 High Street</t>
  </si>
  <si>
    <t>Wareham</t>
  </si>
  <si>
    <t>02571</t>
  </si>
  <si>
    <t>Southcoast Hospitals Group, Inc. d/ba Southcoast Charlton Mobile Service</t>
  </si>
  <si>
    <t>Acute Hospital - Satellite; Other</t>
  </si>
  <si>
    <t>Southcoast Hospitals Group, Inc. d/b/a Southcoast Hospitals Group Center for Women's Health Rehabilitation Services and Radiology Services</t>
  </si>
  <si>
    <t>300B Faunce Corner Road, 1st Floor</t>
  </si>
  <si>
    <t>Dartmouth</t>
  </si>
  <si>
    <t>Southcoast Hospitals Group, Inc. d/b/a Southcoast Hospitals Group Rehabilitation Services</t>
  </si>
  <si>
    <t>1 Recovery Road</t>
  </si>
  <si>
    <t>Southcoast Hospitals Group, Inc. d/b/a Southcoast Hospitals Group Rehabilitation Services - Wareham YMCA</t>
  </si>
  <si>
    <t>33 Charge Pond Road</t>
  </si>
  <si>
    <t>Southcoast Hospitals Group, Inc. d/b/a Southcoast Hospitals Group Surgery Center</t>
  </si>
  <si>
    <t>300D Faunce Corner Road</t>
  </si>
  <si>
    <t>North Dartmouth</t>
  </si>
  <si>
    <t>Southcoast Hospitals Group, Inc. d/b/a Southcoast Hospitals Group Radiology Services and Laboratory Patient Service Center</t>
  </si>
  <si>
    <t>874 Purchase Street, 1st Floor</t>
  </si>
  <si>
    <t>Southcoast Hospitals Group, Inc. d/b/a Southcoast Hospitals Group Radiology Services</t>
  </si>
  <si>
    <t>1565 North Main Street, Suite #504</t>
  </si>
  <si>
    <t>Southcoast Hospitals Group, Inc. d/b/a Southcoast Hospitals Group Radiology Services &amp; Laboratory Services</t>
  </si>
  <si>
    <t>1030 President Avenue, Annex Building</t>
  </si>
  <si>
    <t>263 Stanely Street, Ground Floor</t>
  </si>
  <si>
    <t>Southcoast Hospitals Group, Inc. d/b/a Southcoast Hospitals Rehabilitation Services</t>
  </si>
  <si>
    <t>49 State Road, Mashpee Building</t>
  </si>
  <si>
    <t>300 Hanover Street, Suite #2B</t>
  </si>
  <si>
    <t>300C Faunce Corner Road, Building C Suite #2</t>
  </si>
  <si>
    <t>Southcoast Hospitals Group, Inc. d/b/a Southcoast Hospitals Group Centers for Cancer Care</t>
  </si>
  <si>
    <t>206 Mill Road</t>
  </si>
  <si>
    <t>Fairhaven</t>
  </si>
  <si>
    <t>Southcoast Hospitals Group, Inc. d/b/a Southcoast Hospitals Group - Radiology Services and Laboratory Patient Services Center</t>
  </si>
  <si>
    <t>100 Rosebrook Way, 1st Floor, Suite #101</t>
  </si>
  <si>
    <t>480 Hawthorn Street, Suites #100 and #203</t>
  </si>
  <si>
    <t>Southcoast Hospitals Group, Inc. d/b/a Southcoast Hospitals Group Radiology and Laboratory Services</t>
  </si>
  <si>
    <t>387 Quarry Street, Suite #104</t>
  </si>
  <si>
    <t>Southcoast Hospitals Group, Inc. d/b/a Southcoast Center for Primary and Specialty Care</t>
  </si>
  <si>
    <t>208 Mill Road, Suites #102, #105, and #106</t>
  </si>
  <si>
    <t>827 American Legion Highway, Suite #101</t>
  </si>
  <si>
    <t>Westport</t>
  </si>
  <si>
    <t>02970</t>
  </si>
  <si>
    <t>Southcoast Hospitals Group, Inc. d/b/a Southcoast Hospitals Group Rehabilitation Services at the Schwartz Center</t>
  </si>
  <si>
    <t>1 Posa Place</t>
  </si>
  <si>
    <t>Northeast Behvioral Health, LLC d/b/a Southcoast Behavioral Health</t>
  </si>
  <si>
    <t>581 Faunce Corner Road</t>
  </si>
  <si>
    <t>1002</t>
  </si>
  <si>
    <t>235 Hanover Street, 1st and 2nd Floor</t>
  </si>
  <si>
    <t>1780780486</t>
  </si>
  <si>
    <t>415 Columbia Road</t>
  </si>
  <si>
    <t>4617</t>
  </si>
  <si>
    <t>Clinic - Main Site; Clinic - Satellite; SAS - Outpatient - Outpatient Counseling</t>
  </si>
  <si>
    <t>Medical; Dental; Mental Health; Physical Medicine/ Rehabilitation; Substance Use Disorder Treatment</t>
  </si>
  <si>
    <t>1407804669</t>
  </si>
  <si>
    <t>295 Varnum Avenue</t>
  </si>
  <si>
    <t>V1YC</t>
  </si>
  <si>
    <t>Lowell General Hospital, Saints Campus</t>
  </si>
  <si>
    <t>1 Hospital Drive</t>
  </si>
  <si>
    <t>The Surgery Center at Drum Hill, Lowell General</t>
  </si>
  <si>
    <t>10 Research Place, 1st Floor, Suite #101</t>
  </si>
  <si>
    <t>North Chelmsford</t>
  </si>
  <si>
    <t>01863</t>
  </si>
  <si>
    <t>The Patient Service Center at Drum Hill, Lowell General</t>
  </si>
  <si>
    <t>10 Research Place, 1st Floor, Suite #100</t>
  </si>
  <si>
    <t>Lowell General Hospital Center for Wound Healing at Drum Hill</t>
  </si>
  <si>
    <t>10 Research Place, 1st Floor, Suite #206</t>
  </si>
  <si>
    <t>Women's Imaging Center a Satellite of Lowell General Hospital</t>
  </si>
  <si>
    <t>4 Meetinghouse Road, 1st Floor, Suite #13</t>
  </si>
  <si>
    <t>Lowell General Walk-In Center</t>
  </si>
  <si>
    <t>1230 Bridge Street, 1st Floor, Suite #1 &amp; 2nd Floor, Suite #325</t>
  </si>
  <si>
    <t>01850</t>
  </si>
  <si>
    <t>Lowell General's Women's Center for Health &amp; Wellness</t>
  </si>
  <si>
    <t>203 Turnpike Street, 2nd Floor</t>
  </si>
  <si>
    <t>North Andover</t>
  </si>
  <si>
    <t>01845</t>
  </si>
  <si>
    <t>Saab Family Building</t>
  </si>
  <si>
    <t>2 Hospital Drive, 2nd Floor</t>
  </si>
  <si>
    <t>Lowell General Diagnostic Center Tewksbury</t>
  </si>
  <si>
    <t>600 Clark Road, Suite #1</t>
  </si>
  <si>
    <t>Tewksbury</t>
  </si>
  <si>
    <t>01876</t>
  </si>
  <si>
    <t>Lowell General Hopsital - Westford</t>
  </si>
  <si>
    <t>198 Littleton Road, 1st Floor</t>
  </si>
  <si>
    <t>Westford</t>
  </si>
  <si>
    <t>01886</t>
  </si>
  <si>
    <t>Lowell General Hospital Rehabilitation Services</t>
  </si>
  <si>
    <t>43 Village Square, 1st Floor</t>
  </si>
  <si>
    <t>CNS Nursing Home Care, Inc.</t>
  </si>
  <si>
    <t>40 Church Street</t>
  </si>
  <si>
    <t>TJ4J</t>
  </si>
  <si>
    <t>1972593697</t>
  </si>
  <si>
    <t>847 Rogers Street, Suite 201</t>
  </si>
  <si>
    <t>7217</t>
  </si>
  <si>
    <t>Tufts Medical Center</t>
  </si>
  <si>
    <t>1730132515</t>
  </si>
  <si>
    <t>800 Washington Street</t>
  </si>
  <si>
    <t>2299</t>
  </si>
  <si>
    <t>South Boston Behavioral Health Clinic; South Boston Day Hospital</t>
  </si>
  <si>
    <t>58 Old Colony Avenue</t>
  </si>
  <si>
    <t>Acute Hospital - Satellite; SAS - Outpatient - Outpatient Counseling</t>
  </si>
  <si>
    <t>New England Long Term Care; New England Pediatric Care</t>
  </si>
  <si>
    <t>1801832274; 1275561383</t>
  </si>
  <si>
    <t>78 Boston Road</t>
  </si>
  <si>
    <t>North Billerica</t>
  </si>
  <si>
    <t>01862</t>
  </si>
  <si>
    <t>0756</t>
  </si>
  <si>
    <t>Lowell Community Health Care Center, Inc</t>
  </si>
  <si>
    <t>04-2881348</t>
  </si>
  <si>
    <t>1952307530</t>
  </si>
  <si>
    <t>161 Jackson Street</t>
  </si>
  <si>
    <t>4VAC;4LVC</t>
  </si>
  <si>
    <t>Health Image Women's Imaging Center</t>
  </si>
  <si>
    <t>1841290467</t>
  </si>
  <si>
    <t>830 Main St. 3rd Floor</t>
  </si>
  <si>
    <t>Melrose</t>
  </si>
  <si>
    <t>VKB3</t>
  </si>
  <si>
    <t>Hallmark Health at 101 Main</t>
  </si>
  <si>
    <t>1841290467; 1275673667</t>
  </si>
  <si>
    <t>101 Main St, 1st and 2nd Floor</t>
  </si>
  <si>
    <t>Community Counseling Services</t>
  </si>
  <si>
    <t>1275673667</t>
  </si>
  <si>
    <t>178 Savin St, 2nd Floor</t>
  </si>
  <si>
    <t>Malden</t>
  </si>
  <si>
    <t>Melrose Wakefield Hospital Rehabilitation Services</t>
  </si>
  <si>
    <t>22 Corey St.</t>
  </si>
  <si>
    <t>CHEM Center for Radiation Oncology and MRI</t>
  </si>
  <si>
    <t>48 Montvale Ave</t>
  </si>
  <si>
    <t>Stoneham</t>
  </si>
  <si>
    <t>Hallmark Health System Hematology and Oncology Center</t>
  </si>
  <si>
    <t>41 Montvale Ave, 4th Floor, suite 400</t>
  </si>
  <si>
    <t>Hallmark Health Medical Center</t>
  </si>
  <si>
    <t>30 Newcrossing Rd</t>
  </si>
  <si>
    <t>Reading</t>
  </si>
  <si>
    <t>01867</t>
  </si>
  <si>
    <t>Hallmark Health System; Melrose-Wakefield Hospital</t>
  </si>
  <si>
    <t>1841290467;1891835351; 1273673667</t>
  </si>
  <si>
    <t>585 Lebanon St</t>
  </si>
  <si>
    <t>VKB3; 972</t>
  </si>
  <si>
    <t>Acute Hospital - Main Site; Mental Health Facility - Class II; Mental Health Facility - Class III; Mental Health Facility - Class IV</t>
  </si>
  <si>
    <t>Hallmark Health System; Lawrence Memorial Hospital</t>
  </si>
  <si>
    <t>1841290467; 1891835351; 1275673667</t>
  </si>
  <si>
    <t>170 governors Ave</t>
  </si>
  <si>
    <t>Acute Hospital - Main Site; Mental Health Facility - Class II; Mental Health Facility - Class III; Mental Health Facility - Class IV; Mental Health Facility - Class VIII</t>
  </si>
  <si>
    <t>Hallmark Health Visiting Nurse Association and Hospice, Inc</t>
  </si>
  <si>
    <t>1710964457; 1710963319</t>
  </si>
  <si>
    <t>178 Savin St.</t>
  </si>
  <si>
    <t>7228</t>
  </si>
  <si>
    <t>1881909687</t>
  </si>
  <si>
    <t>41 Montvale Ave, Suite 100</t>
  </si>
  <si>
    <t>44-0538</t>
  </si>
  <si>
    <t>The Dutton Center</t>
  </si>
  <si>
    <t>11117 Main St</t>
  </si>
  <si>
    <t>Wakefield</t>
  </si>
  <si>
    <t>DCJP</t>
  </si>
  <si>
    <t>Adult Day Health Program</t>
  </si>
  <si>
    <t>Tufts Medical Center Cancer Center</t>
  </si>
  <si>
    <t>41 Montvale Ave</t>
  </si>
  <si>
    <t>Merrimack Valley Hospice</t>
  </si>
  <si>
    <t>1356338529</t>
  </si>
  <si>
    <t>360 North Ave</t>
  </si>
  <si>
    <t>7207</t>
  </si>
  <si>
    <t>Medford Surgery Center</t>
  </si>
  <si>
    <t>170 Governors Ave</t>
  </si>
  <si>
    <t>AZ5C</t>
  </si>
  <si>
    <t>Clinic - Main Site; Other</t>
  </si>
  <si>
    <t>William Arnold-Carol A. Warfield, M.D. Pain Center</t>
  </si>
  <si>
    <t>1548202641</t>
  </si>
  <si>
    <t>1 Brookline Place</t>
  </si>
  <si>
    <t>Suite 105</t>
  </si>
  <si>
    <t>02445</t>
  </si>
  <si>
    <t>VL42</t>
  </si>
  <si>
    <t>Lahey Medical Center, Peabody</t>
  </si>
  <si>
    <t>1558392563</t>
  </si>
  <si>
    <t>1 Essex Center Drive</t>
  </si>
  <si>
    <t>1st, 2nd, 3rd, 4th, &amp; 5th Floors</t>
  </si>
  <si>
    <t>2342</t>
  </si>
  <si>
    <t>Beth Israel Deaconess - Plymouth Rehabilitation Center</t>
  </si>
  <si>
    <t>1043299001</t>
  </si>
  <si>
    <t>10 Cordage Park Circle</t>
  </si>
  <si>
    <t>Suite 225</t>
  </si>
  <si>
    <t>2082</t>
  </si>
  <si>
    <t>Winchester Hospital Ultrasound</t>
  </si>
  <si>
    <t>1790740777</t>
  </si>
  <si>
    <t>1021 Main Street, 1st Floor</t>
  </si>
  <si>
    <t>Winchester</t>
  </si>
  <si>
    <t>2094</t>
  </si>
  <si>
    <t>Winchester Hospital Endoscopy Center</t>
  </si>
  <si>
    <t>10P Commerce Way</t>
  </si>
  <si>
    <t>Danvers CSS</t>
  </si>
  <si>
    <t>1154302586</t>
  </si>
  <si>
    <t>111 Middleton Road</t>
  </si>
  <si>
    <t>Danvers</t>
  </si>
  <si>
    <t>0407</t>
  </si>
  <si>
    <t>Danvers OTP</t>
  </si>
  <si>
    <t>0595</t>
  </si>
  <si>
    <t>Danvers Treatment Center ATS</t>
  </si>
  <si>
    <t>0120</t>
  </si>
  <si>
    <t>SAS - Acute - Inpatient Detoxification - Medically Monitored</t>
  </si>
  <si>
    <t>Lawrence Clinic</t>
  </si>
  <si>
    <t>12 Methuen Street</t>
  </si>
  <si>
    <t>4770</t>
  </si>
  <si>
    <t>Center for Wound Healing and Diabetes Care</t>
  </si>
  <si>
    <t>1205893450</t>
  </si>
  <si>
    <t>145 Rosemary Street</t>
  </si>
  <si>
    <t>Suite D</t>
  </si>
  <si>
    <t>2054</t>
  </si>
  <si>
    <t>Beth Israel Deaconess Hospital - Needham, Inc.</t>
  </si>
  <si>
    <t>148 Chestnut Street</t>
  </si>
  <si>
    <t>02492</t>
  </si>
  <si>
    <t>The Cancer Center at Beth Israel Deaconess Medical Center- Needham</t>
  </si>
  <si>
    <t>Ground and 1st floor</t>
  </si>
  <si>
    <t>Lahey Outpatient Center, Lexington</t>
  </si>
  <si>
    <t>16 Hayden Avenue</t>
  </si>
  <si>
    <t>Lexington</t>
  </si>
  <si>
    <t>02421</t>
  </si>
  <si>
    <t>Beth Israel Deaconess Hospital - Milton, Inc.</t>
  </si>
  <si>
    <t>1174618953</t>
  </si>
  <si>
    <t>199 Reedsdale Road</t>
  </si>
  <si>
    <t>Milton</t>
  </si>
  <si>
    <t>2227</t>
  </si>
  <si>
    <t>Winchester Hospital Orthopedics Plus, Reading</t>
  </si>
  <si>
    <t>20 Pond Meadow Drive</t>
  </si>
  <si>
    <t>1st Floor, Suite 108</t>
  </si>
  <si>
    <t>Mount Auburn Hospital Radiology at Arlington</t>
  </si>
  <si>
    <t>1689670259</t>
  </si>
  <si>
    <t>22 Mill Street</t>
  </si>
  <si>
    <t>Arlington</t>
  </si>
  <si>
    <t>02476</t>
  </si>
  <si>
    <t>2071</t>
  </si>
  <si>
    <t>Haverhill Clinic</t>
  </si>
  <si>
    <t>26 Parkridge Road</t>
  </si>
  <si>
    <t>Suite 2B</t>
  </si>
  <si>
    <t>01835</t>
  </si>
  <si>
    <t>Beth Israel Deaconess Hospital- Plymouth, Inc.</t>
  </si>
  <si>
    <t>275 Sandwich Street</t>
  </si>
  <si>
    <t>Beth Israel Deaconess Healthcare Chestnut Hill</t>
  </si>
  <si>
    <t>200 Boylston Street</t>
  </si>
  <si>
    <t>4th floor</t>
  </si>
  <si>
    <t>02467</t>
  </si>
  <si>
    <t>Winchester Hospital Outpatient Center</t>
  </si>
  <si>
    <t>200 Unicorn Drive</t>
  </si>
  <si>
    <t>3rd Floor, Suite 302, 4th Floor, Suites 401 &amp; 402</t>
  </si>
  <si>
    <t>Winchester Hospital Orthopedics Plus at Choate Medical Center</t>
  </si>
  <si>
    <t>23 Warren Avenue</t>
  </si>
  <si>
    <t>Building #23, Suite 160</t>
  </si>
  <si>
    <t>Bowdoin Street Health Center, Inc.</t>
  </si>
  <si>
    <t>230 Bowdoin Street</t>
  </si>
  <si>
    <t>Addison Gilbert Hospital</t>
  </si>
  <si>
    <t>1316917941</t>
  </si>
  <si>
    <t>298 Washington Street</t>
  </si>
  <si>
    <t>Gloucester</t>
  </si>
  <si>
    <t>V93D</t>
  </si>
  <si>
    <t>3 Village Green North</t>
  </si>
  <si>
    <t>Suite 331</t>
  </si>
  <si>
    <t>LHMC, Departments of Allergy and Immunology &amp; Opthamology</t>
  </si>
  <si>
    <t>31 Mall Road</t>
  </si>
  <si>
    <t>Gloucester High School Student Center</t>
  </si>
  <si>
    <t>32 Lesie O'Johnson Road</t>
  </si>
  <si>
    <t>1st Floor, Room 1214</t>
  </si>
  <si>
    <t>330 Brookline Avenue</t>
  </si>
  <si>
    <t>330 Mount Auburn Street</t>
  </si>
  <si>
    <t>Salem Clinic</t>
  </si>
  <si>
    <t>35 Congress Street</t>
  </si>
  <si>
    <t>Building 2</t>
  </si>
  <si>
    <t>Suite 150B</t>
  </si>
  <si>
    <t>Salem</t>
  </si>
  <si>
    <t>Mount Auburn Hospital Imaging &amp; Specimen Collection</t>
  </si>
  <si>
    <t>355 Waverly Oaks Road</t>
  </si>
  <si>
    <t>Waltham</t>
  </si>
  <si>
    <t>02452</t>
  </si>
  <si>
    <t>H.A.R.T. House</t>
  </si>
  <si>
    <t>365 East Street</t>
  </si>
  <si>
    <t>0286</t>
  </si>
  <si>
    <t>SAS - Residential Rehabilitation - Families</t>
  </si>
  <si>
    <t>Tewksbury Treatment Center ATS</t>
  </si>
  <si>
    <t>0151</t>
  </si>
  <si>
    <t>41 Highland Avenue</t>
  </si>
  <si>
    <t>Lahey Hospital &amp; Medical Center, Burlington</t>
  </si>
  <si>
    <t>41 Mall Road</t>
  </si>
  <si>
    <t>Winchester Hospital Pain Management Center</t>
  </si>
  <si>
    <t>444 Washington Street</t>
  </si>
  <si>
    <t>1st Floor, Suite 150</t>
  </si>
  <si>
    <t>Beth Israel Deaconess Imaging at the Park</t>
  </si>
  <si>
    <t>45 Resnik Road</t>
  </si>
  <si>
    <t>1st Floor, Unit 1400; 2nd Floor, Unit 2100</t>
  </si>
  <si>
    <t>Suite 106; Suite 201</t>
  </si>
  <si>
    <t>Winchester Hospital Imaging/Walk-In Urgent Care</t>
  </si>
  <si>
    <t>Baldwin Park II, 7 Alfred Street</t>
  </si>
  <si>
    <t>1st Floor, Suite 170</t>
  </si>
  <si>
    <t>Diagnostic Imaging Services</t>
  </si>
  <si>
    <t>1992779482</t>
  </si>
  <si>
    <t>One Parkway</t>
  </si>
  <si>
    <t>Ma</t>
  </si>
  <si>
    <t>2006</t>
  </si>
  <si>
    <t>Lahey Outpatient Center, Danvers</t>
  </si>
  <si>
    <t>480 Maple Street</t>
  </si>
  <si>
    <t>1st and 2nd Floors</t>
  </si>
  <si>
    <t>Beth Israel Deaconess Healthcare Lexington</t>
  </si>
  <si>
    <t>482 Bedford Street</t>
  </si>
  <si>
    <t>LHMC, Outpatient Rehabilitation Services at Danvers</t>
  </si>
  <si>
    <t>5 Federal Street</t>
  </si>
  <si>
    <t>LHMC Weight Loss Center</t>
  </si>
  <si>
    <t>50 Mall Road</t>
  </si>
  <si>
    <t>Suite #G-03</t>
  </si>
  <si>
    <t>Beverly Hospital Wound and Hyperbaric Medicine Center</t>
  </si>
  <si>
    <t>500 Cummings Center</t>
  </si>
  <si>
    <t>1st Floor, Suite #1800</t>
  </si>
  <si>
    <t>Winchester Hospital Family Medical Center</t>
  </si>
  <si>
    <t>500 Salem Street</t>
  </si>
  <si>
    <t>Wilmington</t>
  </si>
  <si>
    <t>01887</t>
  </si>
  <si>
    <t>Bayridge Hospital</t>
  </si>
  <si>
    <t>60 Granite Street</t>
  </si>
  <si>
    <t>Lynn</t>
  </si>
  <si>
    <t>01904</t>
  </si>
  <si>
    <t>Substance Use Disorder Treatment</t>
  </si>
  <si>
    <t>Winchester Hospital 620 Washington Street</t>
  </si>
  <si>
    <t>620 Washington Street</t>
  </si>
  <si>
    <t>1st &amp; 2nd Floors</t>
  </si>
  <si>
    <t>Mount Auburn Hospital Rehabilitation Services Outpatient Physical &amp; Occupational Therapy</t>
  </si>
  <si>
    <t>625 Mount Auburn Street</t>
  </si>
  <si>
    <t>Lahey Health Outpatient Services</t>
  </si>
  <si>
    <t>67 South Bedford Street</t>
  </si>
  <si>
    <t>1st Floor, Suite #100E &amp; 101E</t>
  </si>
  <si>
    <t>Mount Auburn Hospital Employee Assistance Program, Occupational Health &amp; Rehabilitation Services</t>
  </si>
  <si>
    <t>725 Concord Avenue</t>
  </si>
  <si>
    <t>5th Floor</t>
  </si>
  <si>
    <t>Suite 5100</t>
  </si>
  <si>
    <t>Mount Auburn Hospital MRI Center</t>
  </si>
  <si>
    <t>Beth Israel Deaconess Hosptial - Needham, Physical and Occupational Therapy</t>
  </si>
  <si>
    <t>73 Chestnut Street</t>
  </si>
  <si>
    <t>Winchester Hospital Community Health Institute Weight Management Program &amp; Diabetes Center</t>
  </si>
  <si>
    <t>75 Riverside Avenue</t>
  </si>
  <si>
    <t>1st Floor, Suite 3</t>
  </si>
  <si>
    <t>Winchester Hospital Wound Healing Center</t>
  </si>
  <si>
    <t>1st Floor, Suite 4</t>
  </si>
  <si>
    <t>Sports Medicine &amp; Rehab Services</t>
  </si>
  <si>
    <t>77 Herrick Street</t>
  </si>
  <si>
    <t>Suite #202</t>
  </si>
  <si>
    <t>Mount Auburn Hospital Mobile PET Unit</t>
  </si>
  <si>
    <t>799 Concord Avenue</t>
  </si>
  <si>
    <t>Beverly Hospital</t>
  </si>
  <si>
    <t>85 Herrick Street</t>
  </si>
  <si>
    <t>Ledgewood Healthcare Corp, dba Ledgewood Rehabilitation and Skilled Nursing Center</t>
  </si>
  <si>
    <t>1346488996</t>
  </si>
  <si>
    <t>87 Herrick Street</t>
  </si>
  <si>
    <t>0878</t>
  </si>
  <si>
    <t>Winchester Hospital Sleep Disorder Center</t>
  </si>
  <si>
    <t>Baldwin Park I, 12 Alfred Street</t>
  </si>
  <si>
    <t>1st Floor, Suite 110</t>
  </si>
  <si>
    <t>Beverly Hospital - Speech &amp; Audiology</t>
  </si>
  <si>
    <t>1821236019</t>
  </si>
  <si>
    <t>Parkhurst Medical Building</t>
  </si>
  <si>
    <t>75 Herrick Street</t>
  </si>
  <si>
    <t>Suite #201</t>
  </si>
  <si>
    <t>01918</t>
  </si>
  <si>
    <t>Winchester Hospital Occupational Therapy</t>
  </si>
  <si>
    <t>Russell Hill Building, 955 Main Street</t>
  </si>
  <si>
    <t>Ground Floor, Suite G5</t>
  </si>
  <si>
    <t>Winchester Hospital Physical Therapy</t>
  </si>
  <si>
    <t>Ground Floor, Suite G2B</t>
  </si>
  <si>
    <t>1902983240</t>
  </si>
  <si>
    <t>292 Washington Street</t>
  </si>
  <si>
    <t>0946</t>
  </si>
  <si>
    <t>Gloucester OTP</t>
  </si>
  <si>
    <t>0537</t>
  </si>
  <si>
    <t>Beverly Clinic</t>
  </si>
  <si>
    <t>Suite 266T</t>
  </si>
  <si>
    <t>Ryan House</t>
  </si>
  <si>
    <t>100, 101-103 Green Street</t>
  </si>
  <si>
    <t>01902</t>
  </si>
  <si>
    <t>0218</t>
  </si>
  <si>
    <t>SAS - Residential Rehabilitation - Adults - Recovery Home</t>
  </si>
  <si>
    <t>Tewksbury TSS</t>
  </si>
  <si>
    <t>1252</t>
  </si>
  <si>
    <t>Lynn TSS</t>
  </si>
  <si>
    <t>110 Green Street</t>
  </si>
  <si>
    <t>01901</t>
  </si>
  <si>
    <t>0009</t>
  </si>
  <si>
    <t>AJH Outpatient Services</t>
  </si>
  <si>
    <t>1 Wallace Bashaw Jr Drive</t>
  </si>
  <si>
    <t>2nd Floor, Suite 2001A</t>
  </si>
  <si>
    <t>Newburyport</t>
  </si>
  <si>
    <t>AJH Aquatic Rehabilitation</t>
  </si>
  <si>
    <t>13 Market Street</t>
  </si>
  <si>
    <t>AJH Satellite Office @ The Medical Office Building</t>
  </si>
  <si>
    <t>21 Highland Ave</t>
  </si>
  <si>
    <t>1st Floor, Suite 9</t>
  </si>
  <si>
    <t>2nd Floor, Suite 16</t>
  </si>
  <si>
    <t>2nd Floor, Suite 25</t>
  </si>
  <si>
    <t>AHC - Pediatric Psychiatric</t>
  </si>
  <si>
    <t>24 Morrill Place</t>
  </si>
  <si>
    <t>3rd Floor</t>
  </si>
  <si>
    <t>Amesbury</t>
  </si>
  <si>
    <t>01913</t>
  </si>
  <si>
    <t>25 Highland Avenue</t>
  </si>
  <si>
    <t>AJH Outpatient Rehabilitation Services</t>
  </si>
  <si>
    <t>25 Storey Ave</t>
  </si>
  <si>
    <t>AJH Diagnostice Ultrasound @ Women's Health Care</t>
  </si>
  <si>
    <t>255 Low Street</t>
  </si>
  <si>
    <t>AJH Ultrasound @ Women's Health Care</t>
  </si>
  <si>
    <t>600 Primrose Street</t>
  </si>
  <si>
    <t>2nd Floor, Suite 202</t>
  </si>
  <si>
    <t>NEW ENGLAND BAPTIST HOSPITAL</t>
  </si>
  <si>
    <t>1699767491</t>
  </si>
  <si>
    <t>125 PARKER HILL AVENUE</t>
  </si>
  <si>
    <t>BOSTON</t>
  </si>
  <si>
    <t>2059</t>
  </si>
  <si>
    <t>NEW ENGLAND BAPTIST SURGICARE AT BROOKLINE</t>
  </si>
  <si>
    <t>ONE BROOKLINE PLACE</t>
  </si>
  <si>
    <t>BROOKLINE</t>
  </si>
  <si>
    <t>NEW ENGLAND BAPTIST OUTPATIENT SURGERY SATELLITE</t>
  </si>
  <si>
    <t>40 ALLIED DRIVE</t>
  </si>
  <si>
    <t>DEDHAM</t>
  </si>
  <si>
    <t>NEW ENGLAND BAPTIST OUTPATIENT CARE CENTER AT CHESTNUT HILL</t>
  </si>
  <si>
    <t>830 BOYLSTON STREET</t>
  </si>
  <si>
    <t>CHESTNUT HILL</t>
  </si>
  <si>
    <t>Medical Care Center North; Beth Israel Deaconess HealthCare-Chelsea</t>
  </si>
  <si>
    <t>1000 Broadway</t>
  </si>
  <si>
    <t>Chelsea</t>
  </si>
  <si>
    <t>02150</t>
  </si>
  <si>
    <t>Youth Recovery Program</t>
  </si>
  <si>
    <t>04-2777245</t>
  </si>
  <si>
    <t>0226</t>
  </si>
  <si>
    <t>SAS - Residential Rehabilitation - Adolescents</t>
  </si>
  <si>
    <t>Winchester Hospital Imaging Center at Reading Health Center</t>
  </si>
  <si>
    <t>20 Point Meadow Drive</t>
  </si>
  <si>
    <t>1st Floor, Suite 106</t>
  </si>
  <si>
    <t>CHA Cambridge Hospital Campus</t>
  </si>
  <si>
    <t>1487603585; 1932313228; 1447348313; 1558427823</t>
  </si>
  <si>
    <t>VVA5</t>
  </si>
  <si>
    <t>CHA Somerville Campus</t>
  </si>
  <si>
    <t>1487603585; 1932313228</t>
  </si>
  <si>
    <t>230 Highland Avenue/33 Tower Street</t>
  </si>
  <si>
    <t>02143</t>
  </si>
  <si>
    <t>CHA Everett Hospital Campus</t>
  </si>
  <si>
    <t>103 Garland Street</t>
  </si>
  <si>
    <t>Everett</t>
  </si>
  <si>
    <t>02149</t>
  </si>
  <si>
    <t>CHA Central Street Care Center</t>
  </si>
  <si>
    <t>26 Central Street</t>
  </si>
  <si>
    <t>1st, 2nd, 3rd, &amp; 4th floors</t>
  </si>
  <si>
    <t>CHA East Cambridge Care Center</t>
  </si>
  <si>
    <t>1306908405; 1932313228</t>
  </si>
  <si>
    <t>163 Gore Street</t>
  </si>
  <si>
    <t>02141</t>
  </si>
  <si>
    <t>CHA Inman Square Care Center</t>
  </si>
  <si>
    <t>1487603585; 1932313228; 1982937090</t>
  </si>
  <si>
    <t>237 Hampshire Street</t>
  </si>
  <si>
    <t>CHA Teen Health Center at CRLS</t>
  </si>
  <si>
    <t>459 Broadway</t>
  </si>
  <si>
    <t>CHA Windsor Street Care Center</t>
  </si>
  <si>
    <t>119 Windsor Street</t>
  </si>
  <si>
    <t>Medical; Dental; Mental Health; Radiology</t>
  </si>
  <si>
    <t>CHA Teen Connection at SHS</t>
  </si>
  <si>
    <t>81 Highland Avenue</t>
  </si>
  <si>
    <t>CHA Cambridge Family Health North</t>
  </si>
  <si>
    <t>2067 Massachusetts Avenue</t>
  </si>
  <si>
    <t>CHA Women's Imaging Center, Everett Hospital Campus</t>
  </si>
  <si>
    <t>96 Garland Street</t>
  </si>
  <si>
    <t>CHA Revere Family Care Center</t>
  </si>
  <si>
    <t>454 Broadway</t>
  </si>
  <si>
    <t>1st &amp; 3rd floors</t>
  </si>
  <si>
    <t>Revere</t>
  </si>
  <si>
    <t>CHA Broadway Care Center</t>
  </si>
  <si>
    <t>300 Broadway</t>
  </si>
  <si>
    <t>CHA Assembly Square Care Center</t>
  </si>
  <si>
    <t>5 Middlesex Avenue</t>
  </si>
  <si>
    <t>CHA Everett Teen Clinic at EHS</t>
  </si>
  <si>
    <t>100 Elm Street</t>
  </si>
  <si>
    <t>CHA Everett Care Center</t>
  </si>
  <si>
    <t>391 Broadway</t>
  </si>
  <si>
    <t>Suites #201 &amp; #204</t>
  </si>
  <si>
    <t>CHA Malden Care Center</t>
  </si>
  <si>
    <t>195 Canal Street</t>
  </si>
  <si>
    <t>Boston Children's Hospital</t>
  </si>
  <si>
    <t>1710087127</t>
  </si>
  <si>
    <t>2139</t>
  </si>
  <si>
    <t>Acute Hospital - Main Site; Acute Hospital - Satellite; Mental Health Facility - Class II; Mental Health Facility - Class III; Mental Health Facility - Class IV; Mental Health Facility - Class VI</t>
  </si>
  <si>
    <t>Medical; Surgical; Dental; Mental Health; Physical Medicine/ Rehabilitation; Radiology</t>
  </si>
  <si>
    <t>Boston Children's at Waltham</t>
  </si>
  <si>
    <t>9 Hope Avenue</t>
  </si>
  <si>
    <t>Boston Children's at Peabody</t>
  </si>
  <si>
    <t>10 Centennial Drive</t>
  </si>
  <si>
    <t>Boston Children's at Lexington</t>
  </si>
  <si>
    <t>02420</t>
  </si>
  <si>
    <t>Boston Children's at North Dartmouth</t>
  </si>
  <si>
    <t>500 Faunce Corner Road</t>
  </si>
  <si>
    <t>Building 200</t>
  </si>
  <si>
    <t>Martha Eliot Health Center</t>
  </si>
  <si>
    <t>75 Bickford Street</t>
  </si>
  <si>
    <t>1922103357</t>
  </si>
  <si>
    <t>133 Old Road to Nine Acre Corner</t>
  </si>
  <si>
    <t>2018</t>
  </si>
  <si>
    <t>Emerson Hospital Health Center</t>
  </si>
  <si>
    <t>133 Littleton Road</t>
  </si>
  <si>
    <t>Suites 103, 105 &amp; 106</t>
  </si>
  <si>
    <t>100 Boston Road</t>
  </si>
  <si>
    <t>1st Floor, Suite B</t>
  </si>
  <si>
    <t>Groton</t>
  </si>
  <si>
    <t>01450</t>
  </si>
  <si>
    <t>310 Baker Ave.</t>
  </si>
  <si>
    <t>Emerson Hospital Breast Care Center</t>
  </si>
  <si>
    <t>747 Main Street</t>
  </si>
  <si>
    <t>Emerson Medical at Sudbury</t>
  </si>
  <si>
    <t>490 Boston Post Road</t>
  </si>
  <si>
    <t>Sudbury</t>
  </si>
  <si>
    <t>01776</t>
  </si>
  <si>
    <t>Emerson Medical Specialty Center</t>
  </si>
  <si>
    <t>54 Baker Avenue Extension</t>
  </si>
  <si>
    <t>1st Floor, Suites # 101, 104 &amp; 105</t>
  </si>
  <si>
    <t>2nd Floor, Suites # 202 &amp; 203</t>
  </si>
  <si>
    <t>Emerson Rehabilitation and Transitional Care Unit</t>
  </si>
  <si>
    <t>1215062633</t>
  </si>
  <si>
    <t>Floor N6</t>
  </si>
  <si>
    <t>0210</t>
  </si>
  <si>
    <t>1174542013</t>
  </si>
  <si>
    <t>2221</t>
  </si>
  <si>
    <t>Mental Health Facility - Class II; Mental Health Facility - Class III; Mental Health Facility - Class IV; Mental Health Facility - Class V; Mental Health Facility - Class VI; Mental Health Facility - Limited Class VI; Mental Health Facility - Class VII; Non-Acute Hospital - Main Site</t>
  </si>
  <si>
    <t>Long-Term Acute Care Hospital; Rehabilitation Hospital</t>
  </si>
  <si>
    <t>1750381281</t>
  </si>
  <si>
    <t>2099</t>
  </si>
  <si>
    <t>Lawrence General Hospital Outpatient Services at Marston Medical Center</t>
  </si>
  <si>
    <t>25 Marston Street</t>
  </si>
  <si>
    <t>Suites 106, 202, 204, 305, 405</t>
  </si>
  <si>
    <t>Merrimack Valley Health Services Imaging Center</t>
  </si>
  <si>
    <t>1518114305</t>
  </si>
  <si>
    <t>323 Lowell Street</t>
  </si>
  <si>
    <t>Andover</t>
  </si>
  <si>
    <t>4462</t>
  </si>
  <si>
    <t>Lawrence General Hospital Outpatient Services at Andover Medical Center</t>
  </si>
  <si>
    <t>301 East, 301 West, 302 West</t>
  </si>
  <si>
    <t>Merrimack Valley Health Services</t>
  </si>
  <si>
    <t>1124185616</t>
  </si>
  <si>
    <t>MRI Department</t>
  </si>
  <si>
    <t>Lawrence General Hospital Outpatient Services at Methuen Medical Center</t>
  </si>
  <si>
    <t>147 Pelham Street</t>
  </si>
  <si>
    <t>Methuen</t>
  </si>
  <si>
    <t>Lawrence General Hospital Rehabilitative Services at the YMCA</t>
  </si>
  <si>
    <t>165 Haverhill Street</t>
  </si>
  <si>
    <t>Motion PT Group at Dorchester House</t>
  </si>
  <si>
    <t>1353 Dorchester Avenue</t>
  </si>
  <si>
    <t>Motion PT Group</t>
  </si>
  <si>
    <t>20 Guest Street</t>
  </si>
  <si>
    <t>Suite 225B</t>
  </si>
  <si>
    <t>1790717650</t>
  </si>
  <si>
    <t>75 Francis Street</t>
  </si>
  <si>
    <t>2341</t>
  </si>
  <si>
    <t>1578677811</t>
  </si>
  <si>
    <t>1153 Centre Street</t>
  </si>
  <si>
    <t>2048</t>
  </si>
  <si>
    <t>1023049236</t>
  </si>
  <si>
    <t>2168</t>
  </si>
  <si>
    <t>1538185475</t>
  </si>
  <si>
    <t>115 Mill Street</t>
  </si>
  <si>
    <t>Belmont</t>
  </si>
  <si>
    <t>2920</t>
  </si>
  <si>
    <t>1134206386</t>
  </si>
  <si>
    <t>1 Hospital Road</t>
  </si>
  <si>
    <t>P.O. Box 1477</t>
  </si>
  <si>
    <t>Oaks Bluffs</t>
  </si>
  <si>
    <t>2042</t>
  </si>
  <si>
    <t>1538235965</t>
  </si>
  <si>
    <t>1 Linton Lane</t>
  </si>
  <si>
    <t>0961</t>
  </si>
  <si>
    <t>1447214622</t>
  </si>
  <si>
    <t>57 Prospect Street</t>
  </si>
  <si>
    <t>Nantucket</t>
  </si>
  <si>
    <t>2044</t>
  </si>
  <si>
    <t>1477596310</t>
  </si>
  <si>
    <t>30 Locust Street</t>
  </si>
  <si>
    <t>Northampton</t>
  </si>
  <si>
    <t>2155</t>
  </si>
  <si>
    <t>1730121633</t>
  </si>
  <si>
    <t>VFCN</t>
  </si>
  <si>
    <t>1992737761</t>
  </si>
  <si>
    <t>2014 Washington Street</t>
  </si>
  <si>
    <t>02162</t>
  </si>
  <si>
    <t>2075</t>
  </si>
  <si>
    <t>1780600825</t>
  </si>
  <si>
    <t>300 First Avenue</t>
  </si>
  <si>
    <t>Charlestown</t>
  </si>
  <si>
    <t>2321</t>
  </si>
  <si>
    <t>1265489736</t>
  </si>
  <si>
    <t>311 Service Road</t>
  </si>
  <si>
    <t>East Sandwich</t>
  </si>
  <si>
    <t>2FXY</t>
  </si>
  <si>
    <t>1023240520</t>
  </si>
  <si>
    <t>1575 Cambridge Street</t>
  </si>
  <si>
    <t>2102</t>
  </si>
  <si>
    <t>Long-Term Acute Care Hospital</t>
  </si>
  <si>
    <t>Mass General Brigham Urgent Care- Brookline</t>
  </si>
  <si>
    <t>1720486830</t>
  </si>
  <si>
    <t>1285 Beacon Street</t>
  </si>
  <si>
    <t>4KX3</t>
  </si>
  <si>
    <t>1104978519</t>
  </si>
  <si>
    <t>89 Forbes Street</t>
  </si>
  <si>
    <t>Suite 1500</t>
  </si>
  <si>
    <t>Mansfield</t>
  </si>
  <si>
    <t>02048</t>
  </si>
  <si>
    <t>4TNX</t>
  </si>
  <si>
    <t>South Shore Endoscopy</t>
  </si>
  <si>
    <t>1831122159</t>
  </si>
  <si>
    <t>541 Main Street, Suite 400</t>
  </si>
  <si>
    <t>AUVH</t>
  </si>
  <si>
    <t>Radiology Services at Lynn Community Health Center</t>
  </si>
  <si>
    <t>269 Union Street</t>
  </si>
  <si>
    <t>NSMC Magnetic Imaging</t>
  </si>
  <si>
    <t>4 Centennial Drive</t>
  </si>
  <si>
    <t>Newton-Wellesley Family Medicine</t>
  </si>
  <si>
    <t>111 Norfolk Avenue</t>
  </si>
  <si>
    <t>Walpole</t>
  </si>
  <si>
    <t>02081</t>
  </si>
  <si>
    <t>NW Ambulatory Care Center – Natick</t>
  </si>
  <si>
    <t>307 West Central Street, 1st Floor</t>
  </si>
  <si>
    <t>Brookside Community Health Center</t>
  </si>
  <si>
    <t>3297 Washington Street</t>
  </si>
  <si>
    <t>Southern Jamaica Plain Health Center</t>
  </si>
  <si>
    <t>640 Centre Street</t>
  </si>
  <si>
    <t>Brigham &amp; Women’s Ambulatory Care Center</t>
  </si>
  <si>
    <t>850 Boylston Street</t>
  </si>
  <si>
    <t>Chestnut Hill</t>
  </si>
  <si>
    <t>Brigham &amp; Women's at 221 Longwood</t>
  </si>
  <si>
    <t>221 Longwood Aveue</t>
  </si>
  <si>
    <t>Brigham &amp; Women's Hospital Care Center at 1153 Centre Street</t>
  </si>
  <si>
    <t>1153 Centre Street, 1st Floor</t>
  </si>
  <si>
    <t>Brigham &amp; Women's Hospital MOHS and Dermatologic Center</t>
  </si>
  <si>
    <t>1153 Centre Street, Main Building, 4th Floor, Suite 4349</t>
  </si>
  <si>
    <t>Brigham and Women's MRI- West Bridgewater</t>
  </si>
  <si>
    <t>711 West Center Street</t>
  </si>
  <si>
    <t>West Bridgewater</t>
  </si>
  <si>
    <t>02379</t>
  </si>
  <si>
    <t>Brigham and Women's / Mass General Health Care Center</t>
  </si>
  <si>
    <t>20 Patriot's Place, 1st, 2nd, &amp; 4th Floors</t>
  </si>
  <si>
    <t>Foxboro</t>
  </si>
  <si>
    <t>02035</t>
  </si>
  <si>
    <t>Medical; Physical Medicine/ Rehabilitation; Substance Use Disorder Treatment; Radiology</t>
  </si>
  <si>
    <t>Brigham and Women's Hospital Advanced Primary Care Associates, South Huntington</t>
  </si>
  <si>
    <t>301 South Huntington Avenue, Garden Level</t>
  </si>
  <si>
    <t>Kraft Family Blood Donor Center at Dana-Farber Cancer Institute &amp; Brigham and Women's Hospital</t>
  </si>
  <si>
    <t>35 Binney Street, Jimmy Fund Building, 1st Floor</t>
  </si>
  <si>
    <t>MGH Health Center Chelsea</t>
  </si>
  <si>
    <t>100 Everett Ave, 1st Floor, 16c</t>
  </si>
  <si>
    <t>MGH Chelsea Healthcare Center</t>
  </si>
  <si>
    <t>151 Everett Ave, Floors 1-4</t>
  </si>
  <si>
    <t>MGH Charlestown Healthcare Center</t>
  </si>
  <si>
    <t>73 High Street</t>
  </si>
  <si>
    <t>MGH Charlestown Monument Street Counselling Center</t>
  </si>
  <si>
    <t>76 Monument Street, 1st Floor</t>
  </si>
  <si>
    <t>MGH Everett Family Care</t>
  </si>
  <si>
    <t>19-23 Norwood Street</t>
  </si>
  <si>
    <t>Student Health Center at Chelsea High School</t>
  </si>
  <si>
    <t>299 Everett Avenue</t>
  </si>
  <si>
    <t>Emerson Hospital MGH-Radiation Oncology Program Bethke Center</t>
  </si>
  <si>
    <t>MGH Back Bay Healthcare Center</t>
  </si>
  <si>
    <t>388 Commonwealth Avenue</t>
  </si>
  <si>
    <t>MGH West</t>
  </si>
  <si>
    <t>40 Second Avenue</t>
  </si>
  <si>
    <t>Suites 200, 360, and 420</t>
  </si>
  <si>
    <t>Medical; Surgical; Physical Medicine/ Rehabilitation</t>
  </si>
  <si>
    <t>MGH Revere Healthcare Center</t>
  </si>
  <si>
    <t>300 Ocean Avenue, 3rd Floor</t>
  </si>
  <si>
    <t>MGH Student Health Center</t>
  </si>
  <si>
    <t>101 School Street</t>
  </si>
  <si>
    <t>Laboratory for Molecular Medicine</t>
  </si>
  <si>
    <t>65 Landsdowne Street, 3rd Floor</t>
  </si>
  <si>
    <t>MGH Center for Laryngeal Surgery &amp; Voice Rehabilitation (The Voice Center)</t>
  </si>
  <si>
    <t>One Bowdoin Square, 11th Floor</t>
  </si>
  <si>
    <t>MGH Cardiovascular Disease Prevention Center</t>
  </si>
  <si>
    <t>25 New Chardon Street, 3rd Floor. Suite #301</t>
  </si>
  <si>
    <t>MGH Charles River Plaza</t>
  </si>
  <si>
    <t>165 Cambridge Street</t>
  </si>
  <si>
    <t>Floors 3, 5, 7, 8, and 9</t>
  </si>
  <si>
    <t>MGH Sports Medicine</t>
  </si>
  <si>
    <t>175 Cambridge Street</t>
  </si>
  <si>
    <t>4th Floor</t>
  </si>
  <si>
    <t>MGH Sleep Laboratory</t>
  </si>
  <si>
    <t>5 Blossom Street</t>
  </si>
  <si>
    <t>MGH Outpatient Care</t>
  </si>
  <si>
    <t>275 Cambridge Street</t>
  </si>
  <si>
    <t>Floors 1, 3, and 5</t>
  </si>
  <si>
    <t>Mass General/North Shore Center for Outpatient Care</t>
  </si>
  <si>
    <t>102 Endicott Street</t>
  </si>
  <si>
    <t>1st and 2nd Floor</t>
  </si>
  <si>
    <t>MGH Broadway Primary Care- Revere</t>
  </si>
  <si>
    <t>385 Broadway</t>
  </si>
  <si>
    <t>MGH Radiation Oncology at Newton-Wellesley Hospital</t>
  </si>
  <si>
    <t>2014 Washington Street, South Wing, Basement Level</t>
  </si>
  <si>
    <t>Cooley Dickinson South Deerfield Ctr-Rehabilitation Services</t>
  </si>
  <si>
    <t>21B Elm Street, 1st Floor</t>
  </si>
  <si>
    <t>South Deerfield</t>
  </si>
  <si>
    <t>01373</t>
  </si>
  <si>
    <t>Cooley Dickinson Hospital</t>
  </si>
  <si>
    <t>170 University Drive</t>
  </si>
  <si>
    <t>Amherst</t>
  </si>
  <si>
    <t>01002</t>
  </si>
  <si>
    <t>Cooley Dickinson Hospital Outpatient Center-Southampton</t>
  </si>
  <si>
    <t>10 College Highway</t>
  </si>
  <si>
    <t>Southampton</t>
  </si>
  <si>
    <t>01073</t>
  </si>
  <si>
    <t>Cooley Dickinson Hospital Physical and Occupational Therapy</t>
  </si>
  <si>
    <t>4 West Street</t>
  </si>
  <si>
    <t>West Hatfield</t>
  </si>
  <si>
    <t>01088</t>
  </si>
  <si>
    <t>Cooley Dickinson Hospital Physical, Occupational and Speech Therapy</t>
  </si>
  <si>
    <t>8 Atwood Drive</t>
  </si>
  <si>
    <t>Cooley Dickinson Hospital Rehab. Services</t>
  </si>
  <si>
    <t>58 Old Colony Rd., Suite #1</t>
  </si>
  <si>
    <t>Worthington</t>
  </si>
  <si>
    <t>01098</t>
  </si>
  <si>
    <t>380 Russell Street, 1st Floor</t>
  </si>
  <si>
    <t>Women's Health Center of the North Shore</t>
  </si>
  <si>
    <t>11 Hutchinson Drive</t>
  </si>
  <si>
    <t>NSMC Professional Services</t>
  </si>
  <si>
    <t>Highland Hall, 55 Highland Ave Suites 201&amp;202</t>
  </si>
  <si>
    <t>Newton-Wellesley Outpatient Surgery Center</t>
  </si>
  <si>
    <t>25 Washington Street</t>
  </si>
  <si>
    <t>Newton-Wellesley Ambulatory Care Center - Newton</t>
  </si>
  <si>
    <t>159 Wells Avenue</t>
  </si>
  <si>
    <t>02459</t>
  </si>
  <si>
    <t>McLean Hospital SouthEast</t>
  </si>
  <si>
    <t>23 Isaac Street</t>
  </si>
  <si>
    <t>Middleboro</t>
  </si>
  <si>
    <t>Spaulding Eileen M. Ward Outpatient Center for Children - Sandwich</t>
  </si>
  <si>
    <t>Heritage Park Plaza</t>
  </si>
  <si>
    <t>280-D Route 130</t>
  </si>
  <si>
    <t>Suite 7</t>
  </si>
  <si>
    <t>Forestdale</t>
  </si>
  <si>
    <t>02644</t>
  </si>
  <si>
    <t>Spaulding Outpatient Center – Orleans</t>
  </si>
  <si>
    <t>65 Old Colony Way</t>
  </si>
  <si>
    <t>Spaulding Outpatient Center – Yarmouth</t>
  </si>
  <si>
    <t>130 Ansel Hallett Road</t>
  </si>
  <si>
    <t>West Yarmouth</t>
  </si>
  <si>
    <t>02673</t>
  </si>
  <si>
    <t>Spaulding Outpatient Center – Plymouth</t>
  </si>
  <si>
    <t>1 Scobee Circle</t>
  </si>
  <si>
    <t>Spaulding Outpatient Center - Salem</t>
  </si>
  <si>
    <t>1 Dove Avenue</t>
  </si>
  <si>
    <t>Spaulding Outpatient Center - Peabody</t>
  </si>
  <si>
    <t>Spaulding Outpatient Center – Lynn</t>
  </si>
  <si>
    <t>583 Chestnut Street</t>
  </si>
  <si>
    <t>Third Floor</t>
  </si>
  <si>
    <t>Spaulding Outpatient Center – Marblehead</t>
  </si>
  <si>
    <t>4 Community Road</t>
  </si>
  <si>
    <t>Marblehead</t>
  </si>
  <si>
    <t>01945</t>
  </si>
  <si>
    <t>Spaulding Outpatient Center at Lynch/van Otterloo YMCA - Marblehead</t>
  </si>
  <si>
    <t>40 Leggs Hill Road</t>
  </si>
  <si>
    <t>Spaulding Outpatient Center - Cape Ann</t>
  </si>
  <si>
    <t>1 Blackburn Drive</t>
  </si>
  <si>
    <t>Spaulding Outpatient Center – Wellesley</t>
  </si>
  <si>
    <t>65 Walnut Street</t>
  </si>
  <si>
    <t>02181</t>
  </si>
  <si>
    <t>Spaulding Outpatient Center – Medford</t>
  </si>
  <si>
    <t>101 Main Street</t>
  </si>
  <si>
    <t>Suite #101 &amp; 118-119</t>
  </si>
  <si>
    <t>Spaulding Outpatient Center – Framingham</t>
  </si>
  <si>
    <t>570 Worcester Rd</t>
  </si>
  <si>
    <t>Spaulding Outpatient Center – Braintree</t>
  </si>
  <si>
    <t>300 Granite Street</t>
  </si>
  <si>
    <t>Spaulding Outpatient Center for Children – Lexington</t>
  </si>
  <si>
    <t>1 Maguire Road</t>
  </si>
  <si>
    <t>Spaulding Outpatient Center – Brighton</t>
  </si>
  <si>
    <t>20 Guest St</t>
  </si>
  <si>
    <t>Spaulding Outpatient Center – Cambridge</t>
  </si>
  <si>
    <t>Spaulding Outpatient Center – Westborough</t>
  </si>
  <si>
    <t>112 Turnpike Road, Route 9</t>
  </si>
  <si>
    <t>Suite 301</t>
  </si>
  <si>
    <t>Spaulding Outpatient Center – Downtown Crossing</t>
  </si>
  <si>
    <t>294 Washington Street</t>
  </si>
  <si>
    <t>2nd Floor, Suite 215</t>
  </si>
  <si>
    <t>Spaulding Outpatient Center – South Shore YMCA Quincy</t>
  </si>
  <si>
    <t>79 Coddington Street</t>
  </si>
  <si>
    <t>North End Waterfront Health</t>
  </si>
  <si>
    <t>1780606608</t>
  </si>
  <si>
    <t>332 Hanover St.</t>
  </si>
  <si>
    <t>4143</t>
  </si>
  <si>
    <t>Mass General Brigham Urgent Care Boston Common (Back Bay)</t>
  </si>
  <si>
    <t>1699212340</t>
  </si>
  <si>
    <t>137 Stuart Street</t>
  </si>
  <si>
    <t>Ste A-7</t>
  </si>
  <si>
    <t>Mass General Brigham Urgent Care Canton</t>
  </si>
  <si>
    <t>1346787090</t>
  </si>
  <si>
    <t>95 Washington Street</t>
  </si>
  <si>
    <t>Canton</t>
  </si>
  <si>
    <t>02021</t>
  </si>
  <si>
    <t>Mass General Brigham Urgent Care Central Square</t>
  </si>
  <si>
    <t>1881141398</t>
  </si>
  <si>
    <t>76 Prospect Street</t>
  </si>
  <si>
    <t>Mass General Brigham Urgent Care Newton</t>
  </si>
  <si>
    <t>1336513886</t>
  </si>
  <si>
    <t>71 Needham Street</t>
  </si>
  <si>
    <t>02461</t>
  </si>
  <si>
    <t>North Shore Medical Center Ultrasound at NSPG Swampscott</t>
  </si>
  <si>
    <t>383 Paradise Road</t>
  </si>
  <si>
    <t>Swampscott</t>
  </si>
  <si>
    <t>01907</t>
  </si>
  <si>
    <t>Cooley Dickinson Hospital, Outpatient Diagnostics</t>
  </si>
  <si>
    <t>22 Atwood Drive</t>
  </si>
  <si>
    <t>MGH West Imaging</t>
  </si>
  <si>
    <t>1801874573</t>
  </si>
  <si>
    <t>Suite 120</t>
  </si>
  <si>
    <t>4K5A</t>
  </si>
  <si>
    <t>Mass General Imaging Chelsea</t>
  </si>
  <si>
    <t>80 Everett Ave.</t>
  </si>
  <si>
    <t>Suite 101 and 115</t>
  </si>
  <si>
    <t>1417944778</t>
  </si>
  <si>
    <t>AI05</t>
  </si>
  <si>
    <t>Yawkey Center for Outpatient Care</t>
  </si>
  <si>
    <t>32 Fruit Street</t>
  </si>
  <si>
    <t>1932554656</t>
  </si>
  <si>
    <t>01061</t>
  </si>
  <si>
    <t>4DOD</t>
  </si>
  <si>
    <t>Brigham Obstetrics and Gynecology Group</t>
  </si>
  <si>
    <t>500 Brookline Avenue, Suite E</t>
  </si>
  <si>
    <t>FRC, Inc. (Spaulding Nursing and Therapy Center - Brighton)</t>
  </si>
  <si>
    <t>1093714693</t>
  </si>
  <si>
    <t>100 North Beacon Street</t>
  </si>
  <si>
    <t>Spaulding Outpatient Center – Malden</t>
  </si>
  <si>
    <t>350 Main Street</t>
  </si>
  <si>
    <t>Partners Urgent Care Burlington</t>
  </si>
  <si>
    <t>1336658350</t>
  </si>
  <si>
    <t>47 Middlesex Turnpike</t>
  </si>
  <si>
    <t>4EC9</t>
  </si>
  <si>
    <t>Partners Urgent Care Woburn</t>
  </si>
  <si>
    <t>1720597750</t>
  </si>
  <si>
    <t>425 Washington Street</t>
  </si>
  <si>
    <t>4IU2</t>
  </si>
  <si>
    <t>Massachusetts Eye and Ear Infirmary; Mass. Eye and Ear</t>
  </si>
  <si>
    <t>1639101751</t>
  </si>
  <si>
    <t>243 Charles Street</t>
  </si>
  <si>
    <t>2167</t>
  </si>
  <si>
    <t>North Suburban Center; Mass. Eye and Ear, Stoneham</t>
  </si>
  <si>
    <t>One Montvale Avenue</t>
  </si>
  <si>
    <t>Massachusetts Eye and Ear Quincy (Annex); Mass. Eye and Ear, Quincy</t>
  </si>
  <si>
    <t>500 Congress Street</t>
  </si>
  <si>
    <t>Suite #1C</t>
  </si>
  <si>
    <t>Massachusetts Eye and Ear Infirmary; Mass. Eye and Ear, Concord</t>
  </si>
  <si>
    <t>54 Baker Avenue, Extension</t>
  </si>
  <si>
    <t>Suite 303</t>
  </si>
  <si>
    <t>Massachusetts Eye and Ear at Longwood; Mass. Eye and Ear, Longwood</t>
  </si>
  <si>
    <t>800 Huntington Avenue</t>
  </si>
  <si>
    <t>MEEI Vestibular Center at Braintree Rehabilitation Hospital; Mass. Eye and Ear, Balance and Vestibular Center (Braintree Rehabilitation Hospital)</t>
  </si>
  <si>
    <t>Massachusetts Eye and Ear Infirmary - Southern New England Retina Associates; Mass. Eye and Ear, Plainville</t>
  </si>
  <si>
    <t>30 Man Mar Drive</t>
  </si>
  <si>
    <t>Suite 2</t>
  </si>
  <si>
    <t>Plainville</t>
  </si>
  <si>
    <t>02762</t>
  </si>
  <si>
    <t>NEW Health Charlestown</t>
  </si>
  <si>
    <t>15 Tufts Street</t>
  </si>
  <si>
    <t>NEW Health at Charlestown High School</t>
  </si>
  <si>
    <t>240 Medford Street</t>
  </si>
  <si>
    <t>Spaulding Outpatient Center for Children – Foxboro</t>
  </si>
  <si>
    <t>22 Patriot Place</t>
  </si>
  <si>
    <t>MGH Imaging</t>
  </si>
  <si>
    <t>50 Staniford Street</t>
  </si>
  <si>
    <t>10th Floor</t>
  </si>
  <si>
    <t>Mass General Brigham Healthcare Center</t>
  </si>
  <si>
    <t>480 Lynnfield Street</t>
  </si>
  <si>
    <t>Mental Health; Radiology</t>
  </si>
  <si>
    <t>Mass General Brigham Urgent Care Natick</t>
  </si>
  <si>
    <t>1053873372</t>
  </si>
  <si>
    <t>219 Main Street</t>
  </si>
  <si>
    <t>Mass General Brigham Urgent Care Westwood</t>
  </si>
  <si>
    <t>1144782467</t>
  </si>
  <si>
    <t>90 Brigham Way</t>
  </si>
  <si>
    <t>Westwood</t>
  </si>
  <si>
    <t>Mass General Brigham Urgent Care Lynn - Opened 8/20</t>
  </si>
  <si>
    <t>1326669151</t>
  </si>
  <si>
    <t>1A</t>
  </si>
  <si>
    <t>Cooley Dickinson Hospital Urgent Care at Southampton</t>
  </si>
  <si>
    <t>1932669272</t>
  </si>
  <si>
    <t>12 College Highway</t>
  </si>
  <si>
    <t>4YC3</t>
  </si>
  <si>
    <t>Spaulding Outpatient Center – Hyannis</t>
  </si>
  <si>
    <t>1513 Lyannough Road</t>
  </si>
  <si>
    <t>Sancta Maria</t>
  </si>
  <si>
    <t>00-4269798</t>
  </si>
  <si>
    <t>799 Concord Avenued</t>
  </si>
  <si>
    <t>1166</t>
  </si>
  <si>
    <t>Dana-Farber Cancer Institute</t>
  </si>
  <si>
    <t>1851333686</t>
  </si>
  <si>
    <t>2335</t>
  </si>
  <si>
    <t>Acute Hospital - Main Site; Acute Hospital - Satellite</t>
  </si>
  <si>
    <t>Dana-Farber Cancer Institute; Dana-Farber/Brigham and Women's Cancer Center in clinical affiliation with South Shore Hospital; Dana-Farber Cancer Institute in South Weymouth, MA</t>
  </si>
  <si>
    <t>Suites #L01, #301</t>
  </si>
  <si>
    <t>Dana-Farber Cancer Institute; Dana-Farber/Brigham and Women's Cancer Center at Milford Regional Medical Center; Dana-Farber Cancer Institute in Milford, MA</t>
  </si>
  <si>
    <t>20 Prospect Street</t>
  </si>
  <si>
    <t>Dana-Farber Cancer Institute; Dana-Farber Cancer Institute at St. Elizabeth's Medical Center; Dana-Farber Cancer Institute in Brighton, MA</t>
  </si>
  <si>
    <t>736 Cambridge Street</t>
  </si>
  <si>
    <t>Dana-Farber Cancer Institute; Dana-Farber/Brigham and Women’s Cancer Center in clinical affiliation with South Shore Hospital; Dana-Farber Cancer Institute in Weymouth, MA</t>
  </si>
  <si>
    <t>51 Performance Drive</t>
  </si>
  <si>
    <t>Suite #103</t>
  </si>
  <si>
    <t>Dana-Farber Cancer Institute Mobile Mammography Service</t>
  </si>
  <si>
    <t>Dana-Farber Cancer Institute; Dana-Farber Cancer Institute Mammography Suite at Whittier Street Health Center; Dana-Farber Cancer Institute in Roxbury, MA</t>
  </si>
  <si>
    <t>1290 Tremont Street</t>
  </si>
  <si>
    <t>Suite #1B</t>
  </si>
  <si>
    <t>Roxbury</t>
  </si>
  <si>
    <t>Daniel Driscoll - Neponset Health Center</t>
  </si>
  <si>
    <t>1881692366</t>
  </si>
  <si>
    <t>398 Neponset Ave.</t>
  </si>
  <si>
    <t>4142</t>
  </si>
  <si>
    <t>Geiger Gibson Community Health Center</t>
  </si>
  <si>
    <t>1659330496</t>
  </si>
  <si>
    <t>250 Mount Vernon St.</t>
  </si>
  <si>
    <t>4413</t>
  </si>
  <si>
    <t>Harbor Community Health Center - Plymouth</t>
  </si>
  <si>
    <t>1568892859</t>
  </si>
  <si>
    <t>Suite 115</t>
  </si>
  <si>
    <t>403A</t>
  </si>
  <si>
    <t>Harbor Community Health Center - Hyannis</t>
  </si>
  <si>
    <t>1376502070</t>
  </si>
  <si>
    <t>735 Attucks Lane</t>
  </si>
  <si>
    <t>Ellen Jones Community Dental Center</t>
  </si>
  <si>
    <t>1881715332</t>
  </si>
  <si>
    <t>351 Pleasant Lake Ave.</t>
  </si>
  <si>
    <t>Dental</t>
  </si>
  <si>
    <t>1477527497</t>
  </si>
  <si>
    <t>2105</t>
  </si>
  <si>
    <t>Blackstone Valley Technical School</t>
  </si>
  <si>
    <t>65 Pleasant Street, 1st Floor</t>
  </si>
  <si>
    <t>Upton</t>
  </si>
  <si>
    <t>01568</t>
  </si>
  <si>
    <t>Franklin Radiology Center</t>
  </si>
  <si>
    <t>1280 West Central Street First Floor Suite 103</t>
  </si>
  <si>
    <t>Milford Regional in the Blackstone Valley</t>
  </si>
  <si>
    <t>100 Commerce Drive</t>
  </si>
  <si>
    <t>Northbridge</t>
  </si>
  <si>
    <t>01534</t>
  </si>
  <si>
    <t>Milford Regional Medical Center Center Rehabiliation &amp; Sports Medicine</t>
  </si>
  <si>
    <t>42 Cape Road</t>
  </si>
  <si>
    <t>Milford Regional Medical Center Diagnostic Imaging Center</t>
  </si>
  <si>
    <t>Milford Regional Medical Center Occupational Medicine</t>
  </si>
  <si>
    <t>115 Water Street, 2nd Floor  Hill Office Park</t>
  </si>
  <si>
    <t>Hopkinton Radiology</t>
  </si>
  <si>
    <t>1 Lumber Street, Suite 101</t>
  </si>
  <si>
    <t>Hopkinton</t>
  </si>
  <si>
    <t>01748</t>
  </si>
  <si>
    <t>Milford Regional Rehabilitation Services</t>
  </si>
  <si>
    <t>2 Forge Parkway</t>
  </si>
  <si>
    <t>Brockton Hospital, Inc.; Brockton Hospital, Inc. DBA Signature Healthcare Brockton Hospital</t>
  </si>
  <si>
    <t>1497776215; 1689695405; 1063431286</t>
  </si>
  <si>
    <t>2118; 0Z07; 928</t>
  </si>
  <si>
    <t>Acute Hospital - Main Site; Mental Health Facility - Class II; Mental Health Facility - Class III; Mental Health Facility - Class IV; Mental Health Facility - Class VI; Other</t>
  </si>
  <si>
    <t>Brockton Hospital Outpatient Care Center; Brockton Hospital, Inc. dba Signature Healthcare Brockton Hospital</t>
  </si>
  <si>
    <t>1063431286</t>
  </si>
  <si>
    <t>130 Quincy Avenue</t>
  </si>
  <si>
    <t>2118</t>
  </si>
  <si>
    <t>Signature Healthcare Brockton Hospital; Brockton Hospital, Inc. dba Signature Healthcare Brockton Hospital</t>
  </si>
  <si>
    <t>110 Liberty Street</t>
  </si>
  <si>
    <t>1st Floor, Suite #1B, 2nd &amp; 3rd Floor</t>
  </si>
  <si>
    <t>Acute Hospital - Satellite; Mammography Facility</t>
  </si>
  <si>
    <t>Signature Healthcare Brockton Hospital Rehabilitation Services; Brockton Hospital, Inc. dba Signature Healthcare Brockton Hospital</t>
  </si>
  <si>
    <t>1215 Broadway</t>
  </si>
  <si>
    <t>Signature Healthcare Brockton Hospital Imaging; Brockton Hospital, Inc. dba Signature Healthcare Brockton Hospital</t>
  </si>
  <si>
    <t>31 Roche Brothers Way</t>
  </si>
  <si>
    <t>Easton</t>
  </si>
  <si>
    <t>02356</t>
  </si>
  <si>
    <t>Signature Healthcare Brockton Hospital @ 430 Liberty Street; Brockton Hospital, Inc. dba Signature Healthcare Brockton Hospital</t>
  </si>
  <si>
    <t>430 Liberty Street</t>
  </si>
  <si>
    <t>Suite #7</t>
  </si>
  <si>
    <t>Hanson</t>
  </si>
  <si>
    <t>02341</t>
  </si>
  <si>
    <t>Signature Healthcare Brockton Hospital Rehabilitation Services East Bridgewater; Brockton Hospital, Inc. dba Signature Healthcare Brockton Hospital</t>
  </si>
  <si>
    <t>635 Plymouth Street</t>
  </si>
  <si>
    <t>East Bridgewater</t>
  </si>
  <si>
    <t>02333</t>
  </si>
  <si>
    <t>Signature Healthcare Cancer Treatment Center; Brockton Hospital, Inc. dba Signature Healthcare Brockton Hospital</t>
  </si>
  <si>
    <t>25 Libby Street</t>
  </si>
  <si>
    <t>1730106162</t>
  </si>
  <si>
    <t>2100</t>
  </si>
  <si>
    <t>Mansfield Health Center</t>
  </si>
  <si>
    <t>04-2758252</t>
  </si>
  <si>
    <t>200 Copeland Drive</t>
  </si>
  <si>
    <t>Sturdy Memorial Health Center at Attleboro HS</t>
  </si>
  <si>
    <t>100 Rathburn Willard Drive</t>
  </si>
  <si>
    <t>1st Floor, B Building</t>
  </si>
  <si>
    <t>Radiation Therapy of Southern MA, LLC</t>
  </si>
  <si>
    <t>89 Forbes St</t>
  </si>
  <si>
    <t>Valley Medical Group, P.C., DBA Valley Medical Group Ambulatory Surgical and Procedures Center</t>
  </si>
  <si>
    <t>1639203888</t>
  </si>
  <si>
    <t>31 Hall Drive</t>
  </si>
  <si>
    <t>AQAW</t>
  </si>
  <si>
    <t>Valley Medical Group, P.C., DBA Valley Medical Group, P.C. Laboratory</t>
  </si>
  <si>
    <t>1174687966</t>
  </si>
  <si>
    <t>5110</t>
  </si>
  <si>
    <t>Mercy Medical Center</t>
  </si>
  <si>
    <t>1043204316</t>
  </si>
  <si>
    <t>271 Carew Street</t>
  </si>
  <si>
    <t>VHFO</t>
  </si>
  <si>
    <t>Providence Behavioral Health Hospital</t>
  </si>
  <si>
    <t>1629062906</t>
  </si>
  <si>
    <t>1233 Main Street</t>
  </si>
  <si>
    <t>Weldon Rehabiliation Hospital</t>
  </si>
  <si>
    <t>1750360798</t>
  </si>
  <si>
    <t>1942226006</t>
  </si>
  <si>
    <t>3241</t>
  </si>
  <si>
    <t>Brightside, Inc.</t>
  </si>
  <si>
    <t>1093709370</t>
  </si>
  <si>
    <t>4257</t>
  </si>
  <si>
    <t>Providence Methadone Maintenance  Treatment</t>
  </si>
  <si>
    <t>227 Mill Street</t>
  </si>
  <si>
    <t>0594</t>
  </si>
  <si>
    <t>Mercy Outpatient Cardiology</t>
  </si>
  <si>
    <t>300 Stafford Street, Suite 101</t>
  </si>
  <si>
    <t>VRFO</t>
  </si>
  <si>
    <t>Child Guidance Clinic</t>
  </si>
  <si>
    <t>1477582609</t>
  </si>
  <si>
    <t>110 Maple Street</t>
  </si>
  <si>
    <t>01105</t>
  </si>
  <si>
    <t>4083; 0693</t>
  </si>
  <si>
    <t>Clinic - Main Site; SAS - Outpatient - Outpatient Counseling</t>
  </si>
  <si>
    <t>BHN Liberty Street Clinic</t>
  </si>
  <si>
    <t>Clinic - Satellite; SAS - Outpatient - Outpatient Counseling; SAS - Outpatient - Second Offender Aftercare</t>
  </si>
  <si>
    <t>Mount Tom Center for Mental Health and Recovery</t>
  </si>
  <si>
    <t>40 Bobala Road</t>
  </si>
  <si>
    <t>Clinic - Satellite; SAS - Outpatient - Outpatient Counseling</t>
  </si>
  <si>
    <t>Agawam Counseling Center</t>
  </si>
  <si>
    <t>30 Southwick Street</t>
  </si>
  <si>
    <t>0483; 0693</t>
  </si>
  <si>
    <t>City Clinic Holyoke Health Center</t>
  </si>
  <si>
    <t>230 Maple Street, Suite 350</t>
  </si>
  <si>
    <t>City Clinic</t>
  </si>
  <si>
    <t>235 Maple Street</t>
  </si>
  <si>
    <t>Carson Center for Development Springfield</t>
  </si>
  <si>
    <t>120 Maple Street</t>
  </si>
  <si>
    <t>4083</t>
  </si>
  <si>
    <t>Carson Center Westfield</t>
  </si>
  <si>
    <t>77 Mill Street</t>
  </si>
  <si>
    <t>Valley Human Services</t>
  </si>
  <si>
    <t>96 South Street</t>
  </si>
  <si>
    <t>Hope Center</t>
  </si>
  <si>
    <t>35 Heywood Street</t>
  </si>
  <si>
    <t>0413</t>
  </si>
  <si>
    <t>Carlson Recovery Center</t>
  </si>
  <si>
    <t>471 Chestnut Steet</t>
  </si>
  <si>
    <t>0109</t>
  </si>
  <si>
    <t>SAS - Acute - Inpatient Detoxification - Medically Monitored; SAS - Opioid Treatment</t>
  </si>
  <si>
    <t>Cole's Place</t>
  </si>
  <si>
    <t>401 Liberty Street</t>
  </si>
  <si>
    <t>0270</t>
  </si>
  <si>
    <t>My Sisters House</t>
  </si>
  <si>
    <t>89 Belmont Street</t>
  </si>
  <si>
    <t>0239</t>
  </si>
  <si>
    <t>Opportunity House</t>
  </si>
  <si>
    <t>64 and 82 Temple Street</t>
  </si>
  <si>
    <t>0230</t>
  </si>
  <si>
    <t>Franklin Recovery Center</t>
  </si>
  <si>
    <t>298 Federal Street, First Floor</t>
  </si>
  <si>
    <t>0146</t>
  </si>
  <si>
    <t>Northern Hope</t>
  </si>
  <si>
    <t>298 Federal Street, Second Floor</t>
  </si>
  <si>
    <t>0157</t>
  </si>
  <si>
    <t>School Street Counseling Institute</t>
  </si>
  <si>
    <t>CBAT - The Village for Youth</t>
  </si>
  <si>
    <t>385 Maple Street</t>
  </si>
  <si>
    <t>9024664</t>
  </si>
  <si>
    <t>Unity Place</t>
  </si>
  <si>
    <t>5 Kenwood Street</t>
  </si>
  <si>
    <t>0993</t>
  </si>
  <si>
    <t>BHN OTP Greenfield</t>
  </si>
  <si>
    <t>1669017653</t>
  </si>
  <si>
    <t>21 Kenwood Street</t>
  </si>
  <si>
    <t>0992</t>
  </si>
  <si>
    <t>BHN Springfield OTP</t>
  </si>
  <si>
    <t>395 Liberty Street</t>
  </si>
  <si>
    <t>0996</t>
  </si>
  <si>
    <t>BHN Holyoke OTP</t>
  </si>
  <si>
    <t>Connections</t>
  </si>
  <si>
    <t>0377</t>
  </si>
  <si>
    <t>1598053472</t>
  </si>
  <si>
    <t>88 Washington Street</t>
  </si>
  <si>
    <t>2022</t>
  </si>
  <si>
    <t>500 Norton Avenue</t>
  </si>
  <si>
    <t>2007 Bay Street</t>
  </si>
  <si>
    <t>Suite 100-B</t>
  </si>
  <si>
    <t>511 West Grove Street</t>
  </si>
  <si>
    <t>Suite 208</t>
  </si>
  <si>
    <t>2005 Bay Street</t>
  </si>
  <si>
    <t>Suite 200B</t>
  </si>
  <si>
    <t>675 Paramount Drive</t>
  </si>
  <si>
    <t>Suite G-1</t>
  </si>
  <si>
    <t>Nashoba Valley Medical Center, A Steward Familty Hospital, Inc.</t>
  </si>
  <si>
    <t>1477859254</t>
  </si>
  <si>
    <t>200 Groton Road</t>
  </si>
  <si>
    <t>Ayer</t>
  </si>
  <si>
    <t>2298</t>
  </si>
  <si>
    <t>Groton School Athletic Center</t>
  </si>
  <si>
    <t>Farmers Row</t>
  </si>
  <si>
    <t>1851646087</t>
  </si>
  <si>
    <t>150 York Street</t>
  </si>
  <si>
    <t>Stoughton</t>
  </si>
  <si>
    <t>02072</t>
  </si>
  <si>
    <t>2250</t>
  </si>
  <si>
    <t>2100 Dorchester Avenue</t>
  </si>
  <si>
    <t>1427360981</t>
  </si>
  <si>
    <t>114 Whitewell Street</t>
  </si>
  <si>
    <t>1881906337</t>
  </si>
  <si>
    <t>235 North Pearl Street</t>
  </si>
  <si>
    <t>2311</t>
  </si>
  <si>
    <t>71 Walnut Steet</t>
  </si>
  <si>
    <t>Foxborough</t>
  </si>
  <si>
    <t>Suites #0100 and# 0200</t>
  </si>
  <si>
    <t>909 Sumner Street</t>
  </si>
  <si>
    <t>63 Main Street</t>
  </si>
  <si>
    <t>830 Oak Street</t>
  </si>
  <si>
    <t>Suite #205W</t>
  </si>
  <si>
    <t>15 Roche Brothers Way</t>
  </si>
  <si>
    <t>1st Floor, Suite #120; 2nd Floor, Suite #210</t>
  </si>
  <si>
    <t>North Easton</t>
  </si>
  <si>
    <t>1 Compass Way</t>
  </si>
  <si>
    <t>Suite #108</t>
  </si>
  <si>
    <t>1033421664</t>
  </si>
  <si>
    <t>70 East Street</t>
  </si>
  <si>
    <t>V1HO</t>
  </si>
  <si>
    <t>140 Lincoln Avenue</t>
  </si>
  <si>
    <t>Medical; Surgical; Mental Health; Substance Use Disorder Treatment; Radiology</t>
  </si>
  <si>
    <t>60 East Street</t>
  </si>
  <si>
    <t>101 Amesbury Street</t>
  </si>
  <si>
    <t>1st Floor, Suite #103</t>
  </si>
  <si>
    <t>01840</t>
  </si>
  <si>
    <t>138 Haverhill Street</t>
  </si>
  <si>
    <t>Units B&amp;C</t>
  </si>
  <si>
    <t>Suite #3100</t>
  </si>
  <si>
    <t>380 R Merrimack Street</t>
  </si>
  <si>
    <t>3rd Floors</t>
  </si>
  <si>
    <t>1952613416</t>
  </si>
  <si>
    <t>2114</t>
  </si>
  <si>
    <t>70 Walnut Street</t>
  </si>
  <si>
    <t>825 Washington Street</t>
  </si>
  <si>
    <t>Suites #170 &amp; #210</t>
  </si>
  <si>
    <t>1720390289</t>
  </si>
  <si>
    <t>2085</t>
  </si>
  <si>
    <t>Steward St. Elizabeth's Medical Center of Boston, Inc</t>
  </si>
  <si>
    <t>Mental Health; Physical Medicine/ Rehabilitation</t>
  </si>
  <si>
    <t>1609 Eglin Street</t>
  </si>
  <si>
    <t>Bedford</t>
  </si>
  <si>
    <t>77 Warren Street</t>
  </si>
  <si>
    <t>Steward St. Anne's Hospital Corporation</t>
  </si>
  <si>
    <t>1932411493</t>
  </si>
  <si>
    <t>795 Middle Street</t>
  </si>
  <si>
    <t>2011</t>
  </si>
  <si>
    <t>2nd Floor &amp; Basement Level</t>
  </si>
  <si>
    <t>537 Faunce Corner Road</t>
  </si>
  <si>
    <t>440 Swansea Mall Drive</t>
  </si>
  <si>
    <t>Swansea</t>
  </si>
  <si>
    <t>02777</t>
  </si>
  <si>
    <t>222 Milliken Blvd.</t>
  </si>
  <si>
    <t>1st Floor, Suite A &amp; B; 4th Floor</t>
  </si>
  <si>
    <t>289 Pleasant Street</t>
  </si>
  <si>
    <t>1st Floor, Building #4</t>
  </si>
  <si>
    <t>738 Washington Street</t>
  </si>
  <si>
    <t>535 Faunce Corner Road</t>
  </si>
  <si>
    <t>119 Coggshall Street</t>
  </si>
  <si>
    <t>02746</t>
  </si>
  <si>
    <t>4NNJ</t>
  </si>
  <si>
    <t>1447408638</t>
  </si>
  <si>
    <t>1750538831</t>
  </si>
  <si>
    <t>1669629747</t>
  </si>
  <si>
    <t>02168</t>
  </si>
  <si>
    <t>1578710653</t>
  </si>
  <si>
    <t>1841447927</t>
  </si>
  <si>
    <t>1821310368</t>
  </si>
  <si>
    <t>1679720379</t>
  </si>
  <si>
    <t>1356599542</t>
  </si>
  <si>
    <t>575 Beech Street</t>
  </si>
  <si>
    <t>1164682282</t>
  </si>
  <si>
    <t>1992076632</t>
  </si>
  <si>
    <t>1841450004</t>
  </si>
  <si>
    <t>1356654966</t>
  </si>
  <si>
    <t>818 Oak Street</t>
  </si>
  <si>
    <t>4ZJN</t>
  </si>
  <si>
    <t>Harrington Memorial Hospital</t>
  </si>
  <si>
    <t>17907800347; 1063532349</t>
  </si>
  <si>
    <t>100 South St.</t>
  </si>
  <si>
    <t>2143</t>
  </si>
  <si>
    <t>Harrington Healthcare at Hubbard</t>
  </si>
  <si>
    <t>17907800347; 1346420874</t>
  </si>
  <si>
    <t>340 Thompson Rd.</t>
  </si>
  <si>
    <t>Webster</t>
  </si>
  <si>
    <t>01570</t>
  </si>
  <si>
    <t>George B Wells Human Services Center-East Brookfield</t>
  </si>
  <si>
    <t>17907800347</t>
  </si>
  <si>
    <t>367 East Main St.</t>
  </si>
  <si>
    <t>East Brookfield</t>
  </si>
  <si>
    <t>01515</t>
  </si>
  <si>
    <t>Harrington Healthcare Charlton</t>
  </si>
  <si>
    <t>10 North Main St.</t>
  </si>
  <si>
    <t>Charlton</t>
  </si>
  <si>
    <t>The Cancer Center at Harrington</t>
  </si>
  <si>
    <t>55 Sayles Street</t>
  </si>
  <si>
    <t>Harrington Behavioral Health Center</t>
  </si>
  <si>
    <t>176 Main St.</t>
  </si>
  <si>
    <t>Harrington Hospital Outpatient Behavioral Health</t>
  </si>
  <si>
    <t>161 West Main St.</t>
  </si>
  <si>
    <t>Dudley</t>
  </si>
  <si>
    <t>01571</t>
  </si>
  <si>
    <t>Harrington Healthcare at Route 169 Rehabilitation Services</t>
  </si>
  <si>
    <t>20 Southbridge Rd.</t>
  </si>
  <si>
    <t>Harrington Memorial Hospital Behavioral Health Services</t>
  </si>
  <si>
    <t>29 Pine St.</t>
  </si>
  <si>
    <t>Harrington Healthcare at Spencer</t>
  </si>
  <si>
    <t>1346420874</t>
  </si>
  <si>
    <t>118 West Main St.</t>
  </si>
  <si>
    <t>Spencer</t>
  </si>
  <si>
    <t>469M</t>
  </si>
  <si>
    <t>CompreCare</t>
  </si>
  <si>
    <t>32 Oakes Ave</t>
  </si>
  <si>
    <t>2134</t>
  </si>
  <si>
    <t>Limited Services Clinic</t>
  </si>
  <si>
    <t>RPO-127</t>
  </si>
  <si>
    <t>RPO-128</t>
  </si>
  <si>
    <t>RPO-129</t>
  </si>
  <si>
    <t>RPO-130</t>
  </si>
  <si>
    <t>RPO-131</t>
  </si>
  <si>
    <t>RPO-132</t>
  </si>
  <si>
    <t>RPO-133</t>
  </si>
  <si>
    <t>RPO-133A</t>
  </si>
  <si>
    <t>RPO-133B</t>
  </si>
  <si>
    <t>RPO-133C</t>
  </si>
  <si>
    <t>RPO-133D</t>
  </si>
  <si>
    <t>Legal Name of Clinical Affiliate</t>
  </si>
  <si>
    <t>Clinical Affiliate EIN</t>
  </si>
  <si>
    <t>Participating Acute Hospitals</t>
  </si>
  <si>
    <t>Clinical Affiliation Type(s)</t>
  </si>
  <si>
    <t>Clinical Affiliation Start Date</t>
  </si>
  <si>
    <t>Description of the Affiliation</t>
  </si>
  <si>
    <t>Provision or Receipt of Capital for Service Site Development</t>
  </si>
  <si>
    <t>Types of Patients</t>
  </si>
  <si>
    <t>Discount Returned to Patient’s Insurer</t>
  </si>
  <si>
    <t>Framework for Providing the Discount</t>
  </si>
  <si>
    <t>Quality Metrics</t>
  </si>
  <si>
    <t>Berkshire Medical Center, Inc.; Fairview Hospital</t>
  </si>
  <si>
    <t>Complete or substantial physician staffing of an Acute Hospital service line</t>
  </si>
  <si>
    <t>Before 2005</t>
  </si>
  <si>
    <t>Western Mass Pathology Services, P.C. provides pathologist services to BHS's acute care hospitals. For non-physician related functions, the hospitals provide the staffing.</t>
  </si>
  <si>
    <t>Berkshire Radiolological Associates, Inc.</t>
  </si>
  <si>
    <t>04-2578324</t>
  </si>
  <si>
    <t>Advanced Berkshire Imaging Services, P.C. provides radiologist services to BHS's acute care hospitals. For non-physician related functions, the hospitals provide the staffing.</t>
  </si>
  <si>
    <t>Provision of funds to establish or enhance EHR interconnectivity</t>
  </si>
  <si>
    <t>2010-2015</t>
  </si>
  <si>
    <t>Berkshire Health Systems, Inc. is aiding this provider in establishing EHR connectivity allowing for better care of their patients at the acute care hospitals.</t>
  </si>
  <si>
    <t>Berkshire Healthcare Systems, Inc.</t>
  </si>
  <si>
    <t>04-3030633</t>
  </si>
  <si>
    <t>Co-branding</t>
  </si>
  <si>
    <t>Berkshire Healthcare Systems, Inc. is the long-term care affiliate of Berkshire Health Systems, Inc. Logos are the same and there is a linking on the Berkshire Health Systems website to their website. Staffing and management of the LTC facilities are completely provided by BHCS and the two organizations have separate Boards.</t>
  </si>
  <si>
    <t>This Collaborative is primarily about reviewing practices and standards at Berkshire Medical Center and providing educational opportunities for caregivers. However, DF/BWCCC physicians may provide medical oncology specialty second opinion clinics on-site at Berkshire Medical Center.</t>
  </si>
  <si>
    <t>Contemporary Rheumatology Specialist, PC.</t>
  </si>
  <si>
    <t>04-3532103</t>
  </si>
  <si>
    <t>Berkshire Medial Center, Inc.; Fariview Hospital</t>
  </si>
  <si>
    <t>2016-2020</t>
  </si>
  <si>
    <t>Dalton Medical Associates, LLP</t>
  </si>
  <si>
    <t>04-3534068</t>
  </si>
  <si>
    <t>Berkshire Medical Center, Inc; Fairview Hospital</t>
  </si>
  <si>
    <t>Advanced Berkshire Imaging Services, P.C. provides radiologist services to BHS's acute care hospitals. For non-physician related functions, the hospitals provide the staffing. Radiologist staffing is substantially provided by the clinical affiliate.</t>
  </si>
  <si>
    <t>Co-branding; Co-located services; Complete or substantial physician staffing of an Acute Hospital service line; Regular and ongoing receipt of telemedicine services from another Acute Hospital</t>
  </si>
  <si>
    <t>2005-2009</t>
  </si>
  <si>
    <t>Clinical Affiliation was formalized in June 2005 to improve the availability and accessibility and increase the continuity, quality and safety of secondary and tertiary health care services for the residents of the South Shore Hospital service area through the development and implementation of joint clinical programs in secondary and tertiary care, with BWH and Faulkner Hospital physicians assisting in the staffing of the involved service lines. Clinical Affiliation includes joint planning and implementation of quality initiatives, joint peer review and joint efforts in clinical research and medical education. Parties work together to ensure that care is provided at the appropriate care setting in terms of quality, cost effectiveness and patient satisfaction. Current service lines involved in the Clinical Affiliation are: Neurology, Oncology, Acute/General/Trauma Surgery, Women's Health Services, Cardiovascular Services. This clinical affiliation has been co-branded through jointly naming certain service lines. Further, the affiliation agreement allows the parties to engage in additional joint marketing of the affiliation in the future.</t>
  </si>
  <si>
    <t>Dana Farber Cancer Institute, Brigham and Women's Hospital and South Shore Hospital engaged in a collaborative effort to establish an ambulatory cancer center in a facility constructed on the South Shore Hospital campus. This collaboration, to make world leading cancer care and support locally accessible to the South Shore Hospital community, was formalized in an affiliation agreement in July 2008. Services available at the BWH/DFCI Cancer Center in clinical affiliation with South Shore Hospital are medical oncology diagnosis and treatment and related ancillary and diagnostic services, including CT and laboratory services. This clinical affiliation has been co-branded through multiple avenues, including websites, signage, and advertisements. Each of DFCI, BWH, and SSH operate a separate space within the facility, each space operating under the applicable hospital's license. The Cancer Center is equipped with telemedicine capabilities, allowing for physicians to access other speciality providers at both BWH and DCFI.</t>
  </si>
  <si>
    <t>04-2774411</t>
  </si>
  <si>
    <t>Clinical Affiliation was formalized in March 2011 to provide greater access to more comprehensive and clinically appropriate pediatric care for the residents of the South Shore communities. The outpatient and inpatient pediatric programs at South Shore Hospital are jointly managed and staffed including the outpatient pediatric services. Boston Children's Hospital physicians also are available to provide telemedicine services for pediatric care on an as-needed basis. The pediatric inpatient unit, the Neonatal Intensive Care Unit, the nursery, the Pediatric Emergency Department and pediatric inpatient and outpatient surgery services that are operated at South Shore Hospital licensed facilities and sites. This clinical affiliation has been co-branded through websites, signage, and advertisements.</t>
  </si>
  <si>
    <t>SurgiSouth, LLC</t>
  </si>
  <si>
    <t>20-8236712</t>
  </si>
  <si>
    <t>Co-located services; Complete or substantial physician staffing of an Acute Hospital service line</t>
  </si>
  <si>
    <t>South Shore Hospital and SurgiSouth, LLC,  entered into a co-management agreement to facilitate the establishment of a cohesive Orthopedic Service Line as a center of excellence for the treatment of our communities' patients with orthopedic illness or injury, at South Shore Hospital main campus (55 Fogg Road in South Weymouth) and at its ambulatory facility (South Shore Hospital Center for Orthopedics, Spine and Sports Medicine, ("the Center") (located at 2 Pond Park in Hingham). In addition to the provision of management services under the co-management agreement, the orthopedics physicians of SurgiSouth, LLC are responsible for substantial staffing of South Shore's Orthopedic Service Line at the Center as well as the Hospital's main campus. SurgiSouth, LLC also provides a Medical Director and leads the development of Clinical Protocols. The Center is operated under South Shore Hospital's license. The facility includes Diagnostic Imaging, Laboratory Services, a Pain Management Clinic, an Ambulatory Surgery Center, Muscoskeltal Specialty Clinics, Physical and Occupational Therapies and South Shore Orthopedics leased office space.</t>
  </si>
  <si>
    <t>Restorix Health, Inc.</t>
  </si>
  <si>
    <t>87-0618831</t>
  </si>
  <si>
    <t>Co-located services</t>
  </si>
  <si>
    <t>Restorix provides wound and hyperbarics management services for the wound care operations and service line located on the main campus of St. Vincent Hospital.  St. Vincent's provides the physicians and equipment.</t>
  </si>
  <si>
    <t>Neonatology Associates LLP</t>
  </si>
  <si>
    <t>04-2865205</t>
  </si>
  <si>
    <t>UMass Neonatologists that are contracted to provide coverage of the OB/GYN department and the NICU.</t>
  </si>
  <si>
    <t>Laboratory Corporation of America Holdings</t>
  </si>
  <si>
    <t>13-3757370</t>
  </si>
  <si>
    <t>VHS Acquisition Subsidiary Number 7, Inc.; VHS Acquisition Subsidiary Number 9, Inc.</t>
  </si>
  <si>
    <t>Manages, staffs and operates the lab operations at all of Saint Vincent Hospital and MetroWest Medical Center lab locations.</t>
  </si>
  <si>
    <t>04-2934357</t>
  </si>
  <si>
    <t>Co-branding; Co-located services</t>
  </si>
  <si>
    <t>Alliance manages and operates PET/CT services at the St. Vincent Hospital Wellness Center.  It manages, staffs and bills for these services.</t>
  </si>
  <si>
    <t>Saint Vincent Radiological Associates, Inc.</t>
  </si>
  <si>
    <t>04-2477296</t>
  </si>
  <si>
    <t>Independent physician group that provides radiology services to St. Vincent Hospital (SVH).  They are the exclusive provider of radiology services at SVH.</t>
  </si>
  <si>
    <t>Beth Israel Deaconess Medical center affiliated HMFP physicians provide physician coverage for the emergency department on the main campus of St. Vincent Hospital.</t>
  </si>
  <si>
    <t>Lawrence Anesthesia Services, LLC DBA New England Anesthesia Group</t>
  </si>
  <si>
    <t>90-0433474</t>
  </si>
  <si>
    <t>New England Anesthesia Group is contracted to provide Anesthesiology services for all of St. Vincent Hospital. Affiliation started 10/25/17.</t>
  </si>
  <si>
    <t>MetroWest Emergency Physicians, Inc.</t>
  </si>
  <si>
    <t>04-2739589</t>
  </si>
  <si>
    <t>Independent physician group that staffs the MetroWest Emergency Department at Framingham Union Hospital and Leonard Morse Hospital.  They provide exclusive coverage for the Framingham Union Emergency Department.</t>
  </si>
  <si>
    <t>27-1108825</t>
  </si>
  <si>
    <t>Sound physicians are contracted by MetroWest Medical Center to provide all hospitalist coverage needed at both Leonard Morse Hospital and Framingham Union Hospital.</t>
  </si>
  <si>
    <t>Pediatrix Newborn Hearing Screen, LLC</t>
  </si>
  <si>
    <t>27-1406087</t>
  </si>
  <si>
    <t>Newborn hearing screenings</t>
  </si>
  <si>
    <t>Shields Imaging of Massachusetts III, LLC</t>
  </si>
  <si>
    <t>46-1391859</t>
  </si>
  <si>
    <t>Shields leases to MWMC and operates and manages an Inpatient mobile MRI on the MetroWest Medical Center Framingham Union Campus.  Billing is done by MWMC, since these are for inpatients only.</t>
  </si>
  <si>
    <t>MetroWest Anesthesia Associates, LLC</t>
  </si>
  <si>
    <t>82-3270010</t>
  </si>
  <si>
    <t>MetroWest Medical Center contracts with MetroWest Anesthesia Associates to provide all anesthesia services for both its Leonard Morse Campus and Framingham Union Campus locations. The affiliation began 1/26/18.</t>
  </si>
  <si>
    <t>MetroWest Pathology Associates, PC</t>
  </si>
  <si>
    <t>04-3149356</t>
  </si>
  <si>
    <t>MetroWest Pathology is an independent physician group that provides pathology services to the entire MetroWest Medical Center.</t>
  </si>
  <si>
    <t>Bio-Medical Application of Massachusetts, Inc.</t>
  </si>
  <si>
    <t>04-3088660</t>
  </si>
  <si>
    <t>Inpatient dialysis services for both Framingham Union Hospital and Leonard Morse Hospital.  Provide exclusive clinical staffing and management services for the dialysis service line.</t>
  </si>
  <si>
    <t>Co-branding; Complete or substantial physician staffing of an Acute Hospital service line</t>
  </si>
  <si>
    <t>Pediatric Hospitalists and Neonatology that are affiliated with Tufts' Floating Hospital for children provide coverage for the Framingham Union ED, NICU, OB/GYN and pediatric patients.</t>
  </si>
  <si>
    <t>VHS Acquisition Subsidiary Number 9, Inc.; VHS Acquisition Subsidiary Number 7, Inc.</t>
  </si>
  <si>
    <t>Beth Israel provides MetroWest Medical Center with radiation oncology services (physicians, physicist, dosimetrist) and a vascular surgeon.
Beth Israel physicians exclusively staff the St. Vincent Emergency Department, including the Chief, mid-levels, physicians and an executive assistant. BIDMC provides residents in emergency medicine and general and thoracic surgery who rotate through SVH on an annual basis; supervision is provided by BIDMC Emergency Department physicians and SVH attending physicians.</t>
  </si>
  <si>
    <t>Advocates, Inc.</t>
  </si>
  <si>
    <t>23-7451423</t>
  </si>
  <si>
    <t>Group provides a clinician to Hospital’s Psychiatric Emergency Team every evening/night.</t>
  </si>
  <si>
    <t>On-Site Psychiatric Services, Inc.</t>
  </si>
  <si>
    <t>04-3206026</t>
  </si>
  <si>
    <t>Group provides both on-site and on-call psychiatric physicians.</t>
  </si>
  <si>
    <t>UMS Lithotripsy Services of Central Massachusetts, LLC</t>
  </si>
  <si>
    <t>27-2403679</t>
  </si>
  <si>
    <t>VHS Acquisition Subsidiary Number 7, Inc</t>
  </si>
  <si>
    <t>Group provides mobile lithotripsy services, including extracorporeal shock wave lithotripsy and radiologic technologists to provide such services to Hospital patients.</t>
  </si>
  <si>
    <t>Southeast Medical Equipment, LLC</t>
  </si>
  <si>
    <t>20-5314320</t>
  </si>
  <si>
    <t>Group provides extracorporeal shock wave lithotripter equipment and technicians for service to hospital patients.</t>
  </si>
  <si>
    <t>Lithotripters, Inc. d/b/a HealthTronics Mobile Solutions, LLC</t>
  </si>
  <si>
    <t>56-1587298</t>
  </si>
  <si>
    <t>Group provides equipment and techinicians for laser services in treating hospital patients for prostate disease, tumors, benign prostatic hyperplasia, and kidney stones.</t>
  </si>
  <si>
    <t>Tufts affiliated physicians provide neurology coverage to the hospital.</t>
  </si>
  <si>
    <t>Sound physicians are contracted by Saint Vincent Hospital to provide all hospitalist coverage.</t>
  </si>
  <si>
    <t>2021</t>
  </si>
  <si>
    <t>Group provides physician coverage for the critical care units.</t>
  </si>
  <si>
    <t>CVS Minute Clinic</t>
  </si>
  <si>
    <t>05-0340626</t>
  </si>
  <si>
    <t>none</t>
  </si>
  <si>
    <t>Affiliation with CVS Minute Clinic.</t>
  </si>
  <si>
    <t>Dana Farber Cancer Institute, Inc.</t>
  </si>
  <si>
    <t>Affiliation with Dana Farber Cancer Institute</t>
  </si>
  <si>
    <t>Establishment of a preferred provider relationship</t>
  </si>
  <si>
    <t>Provision of Maternity services</t>
  </si>
  <si>
    <t>Healogics Specialty Physicians of Massachusetts, PLLC</t>
  </si>
  <si>
    <t>47-4080172</t>
  </si>
  <si>
    <t>Wound Care Center</t>
  </si>
  <si>
    <t>complete provider of this service line- Hospitalist services</t>
  </si>
  <si>
    <t>Jefferson Radiology</t>
  </si>
  <si>
    <t>06-0775886</t>
  </si>
  <si>
    <t>complete provider of this service line-Radiology Services</t>
  </si>
  <si>
    <t>Lakes/National emergency Physicians, Inc.</t>
  </si>
  <si>
    <t>43-1682326</t>
  </si>
  <si>
    <t>Holyoke Medical Center,Inc.</t>
  </si>
  <si>
    <t>Provides emergency room Physicians that is substantial.</t>
  </si>
  <si>
    <t>Springfield Anesthesia Service, Inc.</t>
  </si>
  <si>
    <t>Baystate Medical Center, Inc.; Baystate Franklin Medical Center; Baystate Wing Hospital Corporation; Baystate Noble Hospital Corporation</t>
  </si>
  <si>
    <t>Provides exclusive anesthesiology services to facilities</t>
  </si>
  <si>
    <t>Provides majority of physician orthopedic surgery services to facility</t>
  </si>
  <si>
    <t>RehabCare Group Management Services, Inc.</t>
  </si>
  <si>
    <t>61-1323993</t>
  </si>
  <si>
    <t>Management and staffing for BNH inpatient &amp; outpatient rehab. Inpatient - complete staffing of PT, OT, ST (excluding RNs and MDs)
Outpatient - complete staffing</t>
  </si>
  <si>
    <t>Baystate Medical Center, Inc.; Baystate Franklin Medical Center; Baystate Wing Hospital; Baystate Noble Hospital</t>
  </si>
  <si>
    <t>Provides the majority of radiology and imaging physician services to facilities</t>
  </si>
  <si>
    <t>Provides majority of wound care center staffing to facility</t>
  </si>
  <si>
    <t>Kidney Care and Transplant Services of New England, P.C.</t>
  </si>
  <si>
    <t>Substantial staffing of Transplant Physician Services</t>
  </si>
  <si>
    <t>Hartford Hospital And Air Methods</t>
  </si>
  <si>
    <t>06-0646668</t>
  </si>
  <si>
    <t>Provides air transport of patients</t>
  </si>
  <si>
    <t>Substantial physician staffing at acute care hospital</t>
  </si>
  <si>
    <t>Renal and Transplant Associates of New England, P.C.</t>
  </si>
  <si>
    <t>Cape Cod Pathology Consultants</t>
  </si>
  <si>
    <t>04-2800504</t>
  </si>
  <si>
    <t>Cape Cod Hospital; Falmouth Hospital</t>
  </si>
  <si>
    <t>The contracted pathology group provides all of the professional pathology services specifically required by/at the hospital, and for its patients more generally.  These services involve the processing and interpretation of pathology specimens, autopsies and medical direction of and for the hospital’s laboratory services.  These services also include advice and assistance to the hospital relative to CLIA, AABB and Joint Commission certifications and compliance.  These services are billed under the physician group license.</t>
  </si>
  <si>
    <t>The contracted emergency phyisician group providews 100% of the professial staffing for the ED on a 24/7/365 basis.  These services are bill under the Cape Cod Hospital license.</t>
  </si>
  <si>
    <t>As required under applicable DPH requirements for its cardiac surgery program, and since 2001, the hospital has maintained a services agreement for the operation and oversight of its open heart surgery program.  Under this agreement, as contemplated under the applicable regulatory parameters, the hospital’s academic medical center partner (Brigham &amp; Women’s Hospital) supports the open heart surgery program at the hospital by providing clinical, administrative and professional oversight services.  These services actually involve BWH physicians who come and work at the hospital and provide cardiac surgical care to the hospital’s patients, as well as quality oversight, benchmarking and operational consulting services for the efficient and economical operation of the hospital’s cardiac surgery program.  These services are billed upder the Cape Cod Hospital License.</t>
  </si>
  <si>
    <t>The contracted radiology group provides all of the professional radiology services generally required by/at the hospital, and for its patients who receive radiology services at the hospital’s licensed locations.  These services most often involve the interpretation of x-rays, CT studies and MRI’s performed on hospital patients.  Group members also consult with other members of the hospital’s medical staff about radiologic testing questions and matters, including radiology guided biopsies and interventions.  These services are billed under the Brigham &amp; Womens license.</t>
  </si>
  <si>
    <t>Regular and ongoing receipt of telemedicine services from another Acute Hospital</t>
  </si>
  <si>
    <t>Evaluation of stroke patients for administration of TPA</t>
  </si>
  <si>
    <t>The contracted pediatrics group provides in-house pediatric coverage services within the hospital on a 24/7/365 basis.  Members of the group provide pediatric services to hospital patients, work closely with the hospital’s OB/GYN providers relative to births occurring at the hospital, consult with other members of the hospital’s medical staff about their pediatric patients, and work in and with the hospital’s emergency center relative to emergencies involving pediatric patients.</t>
  </si>
  <si>
    <t>Cape Cod Anesthesia Associates</t>
  </si>
  <si>
    <t>04-2704688</t>
  </si>
  <si>
    <t>The hospital's contracted anesthesia group provides all anesthesia services required by/at the hospital on a 24/7/365 basis, including anesthesia services for the hospital's obstetrical service.  The group members work closely with the hospital's surgeons and administrators on all matters relating to the hospital's operating rooms and respond to the hospital's Emergency Center when there is a need for intubation assistance or other type of specialized airway management.  Group members also consult with other members of the hospital's medical staff about pain-control issues as well as sedation related matters, techniques and reversal agents.</t>
  </si>
  <si>
    <t>Dana-Farber Cancer Institute (DFCI), Cape Cod Healthcare, Inc.(CCHC) and Cape Cod Hospital (CCH) have a Membership Agreement is an adult medical oncology member of the Dana-Faber Cancer Care Collaborative (the "Collaborative").  Under the Membership Agreement, CCHC/CCH and its patients w receive certain consulting services, educational services, and second opinions from DFCI.
The Collaborative is designed to share and disseminate best practices.  Through membership, Cape Cod Hospital's patients benefit by adopting best practices with respect to patient care, clinical operations, and scientific research to facilitate the provision of high-quality, cost-effective oncology care.</t>
  </si>
  <si>
    <t>Southcoast Hospitals Group, Inc. d/ba St. Luke's Hospital; Southcoast Hospitals Group, Inc. d/ba Charlton Memorial Hospital</t>
  </si>
  <si>
    <t>Provides complete physician pediatric staffing and clinical oversight in the Southcoast - St. Luke's Hospital ED and Pediatric units. Also provides staffing for level II nursery at St. Luke's and Charlton Memorial Hospitals.</t>
  </si>
  <si>
    <t>Associated Physicians of Harvard Medical Faculty Physicians at Beth Israel Deasconess Medical Center, Inc.</t>
  </si>
  <si>
    <t>32-0058309</t>
  </si>
  <si>
    <t>Southcoast Hospitals Group, Inc. d/b/a St. Luke's Hospital</t>
  </si>
  <si>
    <t>Provides complete physician staffing in our Southcoast - St. Luke's Hospital ED</t>
  </si>
  <si>
    <t>First Physicians Corporation</t>
  </si>
  <si>
    <t>04-3220651</t>
  </si>
  <si>
    <t>Southcoast Hospitals Group, Inc. d/b/a Charlton Memorial Hospital; Southcoast Hospitals Group, Inc. d/b/a Tobey Hospital</t>
  </si>
  <si>
    <t>Provides complete physician staffing in our Southcoast - Charlton Memorial Hospital and Tobey Hospital ED</t>
  </si>
  <si>
    <t>University Pathologists, LLC</t>
  </si>
  <si>
    <t>00-0160889</t>
  </si>
  <si>
    <t>Southcoast Hospitals Group, Inc. d/b/a St. Luke's Hospital; Southcoast Hospitals Group, Inc. d/b/a Charlton Memorial Hospital; Southcoast Hospitals Group, Inc. d/b/a Tobey Hospital</t>
  </si>
  <si>
    <t>Provides complete physician staffing for pathology services at Southcoast - St. Luke's, Charlton Memorial, Tobey Hospitals</t>
  </si>
  <si>
    <t>Provides substantial physician staffing for Cardiac MRI at Southcoast</t>
  </si>
  <si>
    <t>Provides complete physicians staffing for acute dialysis at Southcoast - St. Luke's, Charlton Memorial, and Tobey Hospitals</t>
  </si>
  <si>
    <t>Child &amp; Family Services, Inc.</t>
  </si>
  <si>
    <t>04-2104754</t>
  </si>
  <si>
    <t>Southcoast Hospitals Group, Inc. d/b/a St. Luke's Hospital; Southcoast Hospitals Group, Inc. d/b/a Tobey Hospital</t>
  </si>
  <si>
    <t>Provides complete physician staffing for crisis intervention at Southcoast - St. Luke's and Tobey Hospitals</t>
  </si>
  <si>
    <t>Specialists on Call, Inc.</t>
  </si>
  <si>
    <t>00-0875590</t>
  </si>
  <si>
    <t>Provides complete physicians tele stroke services at Southcoast - St. Luke's, Charlton Memorial, and Tobey Hospitals</t>
  </si>
  <si>
    <t>Synergy Surgicalists, Inc.</t>
  </si>
  <si>
    <t>45-4639673</t>
  </si>
  <si>
    <t>Provides complete Orthopedic staffing services in the emergency departments at Southcoast</t>
  </si>
  <si>
    <t>Southern New England Radiology, Inc</t>
  </si>
  <si>
    <t>47-4900701</t>
  </si>
  <si>
    <t>Provides complete Radiology staffing services for Southcoast</t>
  </si>
  <si>
    <t>Ocean Lithotripsy, LLC</t>
  </si>
  <si>
    <t>31-1652484</t>
  </si>
  <si>
    <t>Provides complete Operating Room staffing services at Southcoast</t>
  </si>
  <si>
    <t>Provides complete staffing for crisis intervention at Charlton Memorial Hospital</t>
  </si>
  <si>
    <t>North American Partners in Anesthesia, Massachusetts, LLC</t>
  </si>
  <si>
    <t>82-3337110</t>
  </si>
  <si>
    <t>Provides complete physician staffing for Anesthesia services at Charlton Memorial and St. Luke's Hospital</t>
  </si>
  <si>
    <t>Boston Medical Center</t>
  </si>
  <si>
    <t>Boston Medical Center (BMC) is Upham's Corner Health Center (UCHC)'s primary inpatient and specialty care affiliate and the critical access hospital for Greater Boston.  BMC provides a full spectrum of pediatric and adult care services from primary to family medicine to advanced specialty care.  UCHC often refers patients in need of specialty services not offered at UCHC to BMC specialists for care.  All of our primary care physicians maintain active admitting privileges at BMC.</t>
  </si>
  <si>
    <t>Commonwealth Radiology Associates, Inc.</t>
  </si>
  <si>
    <t>04-3548900</t>
  </si>
  <si>
    <t>The Lowell General Hopsital</t>
  </si>
  <si>
    <t>Provider of radiology services</t>
  </si>
  <si>
    <t>Lowell Anesthesia Services, Inc.</t>
  </si>
  <si>
    <t>04-2495929</t>
  </si>
  <si>
    <t>Exclusive provider of anesthesia services throughout the hospital</t>
  </si>
  <si>
    <t>Merrimack Valley Emergency Services</t>
  </si>
  <si>
    <t>04-2644824</t>
  </si>
  <si>
    <t>Provide emergency medicine physician services and urgent care services to Lowell and Westford</t>
  </si>
  <si>
    <t>New England Inpatient Specialists</t>
  </si>
  <si>
    <t>74-3154007</t>
  </si>
  <si>
    <t>Exclusive Provider of hopsitalists services at both Lowell General Hospital Campuses.</t>
  </si>
  <si>
    <t>Radiation Oncology Associates</t>
  </si>
  <si>
    <t>02-0449797</t>
  </si>
  <si>
    <t>Provider of radiation oncology/therapy criitcal care services</t>
  </si>
  <si>
    <t>Provider of MRI services</t>
  </si>
  <si>
    <t>Tufts Medical Center, Inc</t>
  </si>
  <si>
    <t>Co-branding of pediatric services</t>
  </si>
  <si>
    <t>Co-branding of pediatric services and cardiac care</t>
  </si>
  <si>
    <t>Provision of mobile PET/CT services</t>
  </si>
  <si>
    <t>Tufts Medical Center E.P. LLC</t>
  </si>
  <si>
    <t>26-3557648</t>
  </si>
  <si>
    <t>Tufts Medical center</t>
  </si>
  <si>
    <t>all physician staffing for the emergency department</t>
  </si>
  <si>
    <t>Joslin Diabetes Center, Inc.</t>
  </si>
  <si>
    <t>04-2203836</t>
  </si>
  <si>
    <t>Hallmark Health System</t>
  </si>
  <si>
    <t>Affiliate Franchise Agreement to operate a diabetes treatment center under the name, "Joslin Diabetes Center, Affiliate at Hallmark Health System."</t>
  </si>
  <si>
    <t>Hallmark Health Imaging Associates, Inc</t>
  </si>
  <si>
    <t>04-3514235</t>
  </si>
  <si>
    <t>Complete or substantial physician staffing of an Acute Hospital service line; Regular and ongoing receipt of telemedicine services from another Acute Hospital</t>
  </si>
  <si>
    <t>Exclusive provider of inpatient and outpatient diagnostic imaging and interventional radiology services (except PET/CT), including remote reading of images for multiple sites. In addition, Group provides physician services for vein ablation program.</t>
  </si>
  <si>
    <t>Hallmark Pathology, PC</t>
  </si>
  <si>
    <t>04-3411976</t>
  </si>
  <si>
    <t>Complete staffing of the pathology service line, including medical management of clinical laboratory and provision of pathologists and pathology services to Hallmark Health</t>
  </si>
  <si>
    <t>Partner for Electronic Intensive Care Unit program, which includes remote monitoring, assessment and treatment for ICU patients at Hallmark Health from command center located at UMass Memorial Healthcare in Worcester. Patient monitoring includes physician intensivist services for patient care, who work collaboratively with onsite clinicians.</t>
  </si>
  <si>
    <t>Hospital Medicine Associates, Inc. dba Teamhealth</t>
  </si>
  <si>
    <t>20-3075422</t>
  </si>
  <si>
    <t>Inpatient Hospitalist Services, complete</t>
  </si>
  <si>
    <t>Melrose Wakefield Emergency Physicians Inc.</t>
  </si>
  <si>
    <t>04-3470892</t>
  </si>
  <si>
    <t>Provides management and physician services for emergency departments at Melrose-Wakefield Hospital and Lawrence Memorial Hospital, and urgent care sites in Medford and Reading.</t>
  </si>
  <si>
    <t>Metropolitan Anesthesia LLC</t>
  </si>
  <si>
    <t>26-1776152</t>
  </si>
  <si>
    <t>Exclusive provider of anesthesia services for Hallmark Health System's campuses at Melrose-Wakefield Hospital and Lawrence Memorial Hospital.</t>
  </si>
  <si>
    <t>This Group staffs and manages the comprehensive wound care facility located at Melrose-Wakefield Hospital.</t>
  </si>
  <si>
    <t>United Medical Systems (DE) Inc.</t>
  </si>
  <si>
    <t>08-0495549</t>
  </si>
  <si>
    <t>Provides mobile Lithotripsy services at the Melrose-Wakefield Hospital and Lawrence Memorial Hospital campuses, and HOLAP laser services at the Lawrence Memorial Hospital campus.</t>
  </si>
  <si>
    <t>Lowell General Hospital</t>
  </si>
  <si>
    <t>Establishment of a provider-to-provider discount arrangement</t>
  </si>
  <si>
    <t>the Parties wish to develop a more collaborative relationship which shall promote the efficient use of LGH for patients of Atrius Health with a shared goal of improving quality and patient experience</t>
  </si>
  <si>
    <t>Patients for whom the clinical affiliate is at risk; Patients for whom the clinical affiliate is not at risk</t>
  </si>
  <si>
    <t>The discount is calculated as a percentage of facility and/or professional payments received for services provided to each eligible patient.</t>
  </si>
  <si>
    <t>The amount or provision of the discount is not contingent on meeting certain quality measures.</t>
  </si>
  <si>
    <t>North Shore Shoulder, LLC</t>
  </si>
  <si>
    <t>45-2383251</t>
  </si>
  <si>
    <t>Co-branding; Establishment of a preferred provider relationship</t>
  </si>
  <si>
    <t>Participates in New England Baptist Orthopedic Program @ Beverly Hospital in the form of an affiliation and  strategic relationship</t>
  </si>
  <si>
    <t>Tele-Physicians, P.C.</t>
  </si>
  <si>
    <t>00-1124284</t>
  </si>
  <si>
    <t>Beth Israel Deaconess Hospital- Needham</t>
  </si>
  <si>
    <t>Tele-neurology coverage</t>
  </si>
  <si>
    <t>Specialists On Call, Inc. d/b/a SOC Telemed</t>
  </si>
  <si>
    <t>84-3131208</t>
  </si>
  <si>
    <t>Winchester Hospital; Beth Israel Deaconess Hospital - Needham, Inc.</t>
  </si>
  <si>
    <t>04-2574376</t>
  </si>
  <si>
    <t>Participates in New England Baptist Orthopedic Program @ AJH  Hospital in the form of an affiliation and  strategic relationship</t>
  </si>
  <si>
    <t>Harvard University Health Services</t>
  </si>
  <si>
    <t>04-2103580</t>
  </si>
  <si>
    <t>Provide clinical services and IT</t>
  </si>
  <si>
    <t>Massachusetts Institute of Technology Medical Services</t>
  </si>
  <si>
    <t>04-2103594</t>
  </si>
  <si>
    <t>Provide clinical services and IT; MIT Medical Services provides extensive healthcare option, including primary care, pediatrics, and mental health care, for its community members including students and staff. As an affiliate of Mount Auburn Hospital, the system’s patients also have access to Mount Auburn Hospital’s physician base</t>
  </si>
  <si>
    <t>Mount Auburn Cardiology Associates</t>
  </si>
  <si>
    <t>04-2709461</t>
  </si>
  <si>
    <t>Provides clinical &amp; administrative services</t>
  </si>
  <si>
    <t>Beth Israel Deaconess Hospital - Plymouth, Inc.</t>
  </si>
  <si>
    <t>Neonatology ROP Services</t>
  </si>
  <si>
    <t>Pediatric ECG Reads</t>
  </si>
  <si>
    <t>Premier Diagnostic Services, Inc.</t>
  </si>
  <si>
    <t>04-3372221</t>
  </si>
  <si>
    <t>MFM Level 2 Ultrasound Services</t>
  </si>
  <si>
    <t>Beverly Hospital; Winchester Hospital</t>
  </si>
  <si>
    <t>The clinical affiliate provides staffing in pediatric emergency medicine and pediatric inpatient, and neonatal medicine at the participating hospitals; Lahey leases physicians and APPs to HMFP for the delivery of infusion services at BIDMC's Burlington and Peabody locations</t>
  </si>
  <si>
    <t>Shields Healthcare Group, Inc.</t>
  </si>
  <si>
    <t>Anna Jaques; Winchester Hospital</t>
  </si>
  <si>
    <t>Radiation oncology and MRIs</t>
  </si>
  <si>
    <t>Beth Israel Deaconess Medical Center, Inc.; Beth Israel Deaconess Hospital - Milton, Inc.; Beth Israel Deaconess Hospital - Needham, Inc.; Beth Israel Deaconess Hospital - Plymouth, Inc.; Lahey Hospital and Medical Center; Beverly Hospital; Winchester Hospital; New England Baptist Hospital</t>
  </si>
  <si>
    <t>Co-branding; Establishment of a preferred provider relationship; Establishment of a provider-to-provider discount arrangement</t>
  </si>
  <si>
    <t>Atrius Health is the Northeast’s largest nonprofit independent multi-specialty medical group offering comprehensive primary and specialty care for children and adults. The Atrius Health practices include: Dedham Medical Associates, Granite Medical Group, Harvard Vanguard Medical Associates,VNA Care Network &amp; Hospice and VNA of Boston. The strategic affiliation is aimed at enhancing collaboration between the group’s physicians and BILH acute and community hospitals. The two organizations share a common philosophy of patient care that places a strong emphasis on primary care, physician leadership in governance, and management and innovation in care delivery. As part of our collaboration, Atrius Health and BILH physicians have established shared systems, including bi-directional electronic medical record access, and processes to better coordinate care and patient experience for our shared patients.</t>
  </si>
  <si>
    <t>Patients for whom the clinical affiliate is at risk</t>
  </si>
  <si>
    <t>Cambridge Public Health Commission, d/b/a Cambridge Health Alliance</t>
  </si>
  <si>
    <t>Beth Israel Deaconess Medical Center, Inc.; Mount Auburn Hospital</t>
  </si>
  <si>
    <t>Co-branding; Establishment of a preferred provider relationship; Regular and ongoing receipt of telemedicine services from another Acute Hospital</t>
  </si>
  <si>
    <t>A clinical and academic affiliation to enhance care provided by both institutions
Cambridge Health Alliance is co-branded as an affiliate of BIDMC and both institutions are teaching hospitals of Harvard Medical School. CHA and BIDMC are working together to continue to provide the highest quality care, both in and out of the hospital setting. The hospitals will expand primary and specialty care in the community which includes pulmonology/ critical care, neonatal care, and stroke with other clinical efforts underway. BIDMC providers make telestroke services available to CHA. In addition, patients who get their care at both BIDMC and any CHA location  have their medical records available to their doctors through a secure, electronic link. This ability to share medical information will allow physicians in both institutions to provide the very best care for each patient.</t>
  </si>
  <si>
    <t>Coastal Orthopedic Associates, Inc.</t>
  </si>
  <si>
    <t>04-2527022</t>
  </si>
  <si>
    <t>Beverly Hospital; New England Baptist Hospital</t>
  </si>
  <si>
    <t>Co-branding; Co-located services; Establishment of a preferred provider relationship</t>
  </si>
  <si>
    <t>Coastal Orthopedic Associates provides weekly direct patient care through a lease arrangement at Lahey Outpatient Center, Danvers (a Beverly Hospital licensed facility); additionally there is a co-management agreement for the parties to colloborate between/among the parties in relation to the orthopedic service line at Beverly Hospital. Preferred provider relationship at New England Baptist Hospital.</t>
  </si>
  <si>
    <t>Beth Israel Deaconess Medical Center, Inc.; Beth Israel Deaconess Hospital - Milton, Inc.; Beth Israel Deaconess Hospital - Needham, Inc.; Beth Israel Deaconess Hospital - Plymouth, Inc.; Lahey Hospital and Medical Center; Beverly Hospital; Winchester Hospital; New England Baptist Hospital; Anna Jaques Hospital, Inc.</t>
  </si>
  <si>
    <t>Co-branding; Co-located services; Complete or substantial physician staffing of an Acute Hospital service line; Establishment of a preferred provider relationship</t>
  </si>
  <si>
    <t>Since 2006, Harvard Medical Faculty Physicians (HMFP) at Beth Israel Deaconess Medical Center has been a full strategic, operating, and capital partner with BIDMC. HMFP is the employed physician group at BIDMC. HMFP employs approximately 900 Harvard Medical School faculty members, and has an exclusive affiliation agreement with BIDMC for research, teaching and patient care services. Each of BIDMC's 13 Departments has an HMFP Department Head who is the "Chief of Service." HMFP provides comprehensive practice management services (e.g., benefits, payroll and accounting) to the BIDMC faculty members.  BIDMC and HMFP are preferred providers for all services. When BILH formed in 2019, an agreement between BILH and HMFP was executed where HMFP has the right of first refusal.
HMFP substantially staffs seven service lines at BIDH-Milton: Anesthesiology; Emergency Medicine; Hospitalist Medicine; Spine Surgery; OB/GYN; Pathology; Intensivist/ICU AFFILIATION START DATES: Anesthesiology (10/1/15); Emergency Medicine (1/1/09); Hospitalist Medicine (8/3/14); Spine Surgery (10/1/13); OB/GYN (8/10/13); Pathology (10/1/11); Intensivist/ICU (9/16/15).  HMFP is the preferred provider for all professional medical services (other than as noted herein) and BID-Milton is the preferred provider for all local community level services.
HMFP substantially staffs five service lines at BID-Needham, including Radiology, Emergency Medicine, Pathology, Anesthesiology, and BID-Needham's Hospitalist program.  HMFP is the preferred provider for all professional medical services (other than as noted herein) and BID-Needham is the preferred provider for all local community level services.
HMFP staffs the following services for BID-Plymouth: OB/GYN Services including Maternal Fetal Medicine, Genetic Counseling, Neonatology, Nurse Midwives; Emergency Medicine Services including Hospitalist Services; Telemedicine Services/Remote Stroke Services; Cardiology Services including EKG, Cardiac Cath Services, Primary Angioplasty and Catheter Lab services; Critical Care Physician Services; Endocrinology Physician Services; Neurology Physician Services; General Surgery, Vascular Surgery, and Neurosurgery services, and operates as the surgical house officers; Psychiatric Physician Services; Oncology and Radiation Oncology Physician Services; Anesthesia Services - Support of Surgical Services &amp; Pain Clinic; Radiology Services including fluoroscopy, CT, MRI, ultrasound, PET/CT, nuclear medicine, breast imaging and image guided procedures &amp; interventions; Urology physician services;
Harvard Medical Faculty Physicians provides substantial staffing of Maternal-Fetal Medicine services at Acute Hospitals named above; The clinical affiliate provides staffing in pediatric emergency medicine and pediatric inpatient, and neonatal medicine at the participating hospitals; Lahey leases physicians and APPs to HMFP for the delivery of infusion services at BIDMC's Burlington and Peabody locations
Chairman of Anesthesia and Administrative Assistant.
  APHMFP will provide a qualified and acceptable individual to serve as the Chairman of Anesthesia and his administrative assistant, who will also provide administrative assistance to the Senior Director of Peri-Operative Services.  The Chairman of Anesthesia shall participate as a member of NEBH’s Executive Team to provide his or her insight to NEBH as to the operations of the anesthesia and pain services and other subjects within his or her expertise.
Professional Services.
  APHMFP will be responsible for providing the professional services of APHMFP’s anesthesiologists and certified registered nurse anesthetists (CRNAs) within the anesthesia and anesthesia pain service at NEBH as an independent contractor and will render bills for such services to patients in accordance with APHMFP’s customary practice and at its usual and customary charges.  APHMFP shall provide administrative oversight of NEBH’s operating rooms but shall only be responsible for the professional, non-administrative aspects of the pain service, with the exception of the administrative services to be provided by the APHMFP anesthesiologist appointed as the Medical Director of NEBH Musculoskeletal Pain Management Program.
AJH - The clinical affiliation with HMFP to provide anethesia services at the hospital.</t>
  </si>
  <si>
    <t>Beth Israel Deaconess Medical Center, Inc.; Beth Israel Deaconess Hospital - Needham, Inc.; New England Baptist Hospital</t>
  </si>
  <si>
    <t>Co-branding; Complete or substantial physician staffing of an Acute Hospital service line; Establishment of a preferred provider relationship</t>
  </si>
  <si>
    <t>BILH has signed a definitive agreement with Joslin
Joslin Diabetes Center has been a clinical affiliate of BIDMC since 2012, with the organizations' respective physicians working together to provide the best quality care to prevent diabetes and its complications.  BIDMC is the preferred provider of tertiary/quaternary services. Joslin provides inpatient staffing for BIDMC's patients with diabetes and BIDMC utilizes Joslin for the provision of outpatient specialized diabetes care not otherwise provided by BIDMC.  Clinical areas of collaboration include cardiovascular disease, vascular surgery and foot care, visual impairment, kidney and pancreas dysfunction, obesity and diabetes related to pregnancy. Joslin and BIDMC maintain a joint Fellowship Program in Endocrine and Nephrology.
Joslin Diabetes Center- Clinic is under the Needham license, at an off-site location in Needham, MA. Needham has co-branding with Joslin, co-manages the diabetes center. Joslin provides medical staff and allows access of Joslin's EHR system. Needham provides the non-medical staff.
Joslin will make available Board Certified endocrinologists to provide evaluation and management services and post operative glucose consultation and management to NEBH inpatients with diabetes.
Joslin will also provide education and training for NEBH physicians, clinical staff and patients.</t>
  </si>
  <si>
    <t>Lahey Hospital &amp; Medical Center</t>
  </si>
  <si>
    <t>Community-based radiation oncology services; ROA serves as Lahey's department chair</t>
  </si>
  <si>
    <t>Sports Medicine North Orthopaedic Surgery, Inc.</t>
  </si>
  <si>
    <t>04-3205435</t>
  </si>
  <si>
    <t>Co-management agreement for the parties to collaborate between/among the parties in relation to the orthopedic service line</t>
  </si>
  <si>
    <t>Beverly Anesthesia Associates, Inc.</t>
  </si>
  <si>
    <t>04-2532355</t>
  </si>
  <si>
    <t>The clinical affiliate provides complete staffing of anesthesia services at the participating hospital.</t>
  </si>
  <si>
    <t>Beverly Pathology Associates, Inc.</t>
  </si>
  <si>
    <t>04-2796674</t>
  </si>
  <si>
    <t>The clinical affiliate provides complete staffing of pathology services at the participating hospital.</t>
  </si>
  <si>
    <t>Beverly Radiology Associates, Inc.</t>
  </si>
  <si>
    <t>04-2586600</t>
  </si>
  <si>
    <t>The clinical affiliate provides complete staffing of radiology services at the participating hospital.</t>
  </si>
  <si>
    <t>Beth Israel Deaconess Hospital- Plymouth</t>
  </si>
  <si>
    <t>FMC Plymouth-Cordage provides staffing of BID-Plymouth's Acute Dialysis service line.</t>
  </si>
  <si>
    <t>CareWell Urgent Care Centers of MA, P.C.</t>
  </si>
  <si>
    <t>45-5391610</t>
  </si>
  <si>
    <t>Lahey Hospital and Medical Center; Beverly Hospital; Winchester Hospital</t>
  </si>
  <si>
    <t>The clinical affiliate refers patients to the participating Lahey Health hospitals for services beyond urgent care.</t>
  </si>
  <si>
    <t>BIDMC</t>
  </si>
  <si>
    <t>BIDMC has a primary clinical affiliation with Joseph M. Smith Community Health Center (JMSCHC), which is considered a patient-centered medical home. BIDMC provides telemedicine services for the community health center. BIDMC also provides psychiatry services on-site at JMSCHC.  BIDMC is the preferred provider of all services (except pediatric).</t>
  </si>
  <si>
    <t>A professional services agreement where they provide LMHC, LICSW &amp; LCSW staff who provide mental health services to patients in the Emergency Department.</t>
  </si>
  <si>
    <t>The clinical affiliate provides patients of Lahey Health hospitals with access to clinical support, medication counseling, chronic disease monitoring, and wellness programs.</t>
  </si>
  <si>
    <t>BIDMC has a primary clinical affiliation with the Dimock Center, which is considered a patient-centered medical home, and which targets particularly the African American and Latino residents of Roxbury, Dorchester, Mattapan and Jamaica Plain. Dimock offers individuals and families services clustered in three divisions: Health and HIV Care; Behavioral Health; and Child and Family Services. BIDMC provides on-site Lab and Infectious Disease services.  OB/GYN services are also offered at the Dimock Center via BIDMC, and BIDMC physicians are on-call with BIDMC's 5 other clinically affiliated community health centers (with the exception of the Joseph M. Smith Community Health Center). Dimock is within the BIDMC firewall; BIDMC's IS department is contracted to provide ITS support for the Dimock Center.  BIDMC is the preferred provider of all services (except pediatric).</t>
  </si>
  <si>
    <t>Clinical affiliate and Lahey Health hospital have a joint clinical program in neurosurgical spine services. Lahey Health neurosurgeon provides 12 days per month of on-site consultation and surgical care.</t>
  </si>
  <si>
    <t>Essex County Obstetrics and Gynecology Associates</t>
  </si>
  <si>
    <t>04-3252144</t>
  </si>
  <si>
    <t>The clinical affiliate provides complete staffing of obstetric and gynecology services at the participating hospital.</t>
  </si>
  <si>
    <t>BIDMC has a primary clinical affiliation with Fenway Health, which is considered a patient-centered medical home, and which is focused on caring for the underserved Lesbian, Gay, Bisexual, Transgender (LGBT) community. BIDMC and Fenway Health share a joint Primary Care/HIV residency program and various clinical appointments. BIDMC also assisted in developing on-site mammography services. HMFP provides assistance in reading mammography images. Fenway Health and BIDMC share a provider for endocrine services. Both dermatology and pulmonary services are provided by BIDMC physicians on-site at Fenway Health.  BIDMC is the preferred provider of all services (except pediatric).</t>
  </si>
  <si>
    <t>Greater Boston Urology, LLC</t>
  </si>
  <si>
    <t>27-2299847</t>
  </si>
  <si>
    <t>Beth Israel Deaconess Hospital- Milton</t>
  </si>
  <si>
    <t>Greater Boston Urology, LLC completely staffs the urology service line for BIDH-Milton and is made up of 3 providers that provide urology consultation and surgery services.</t>
  </si>
  <si>
    <t>Greater Newburyport Emergency</t>
  </si>
  <si>
    <t>04-3445029</t>
  </si>
  <si>
    <t>The clinical affiliation with Greater Newburyport Emergency to provide 24 hour coverage for professional Emergency Department services to meet needs of patients.</t>
  </si>
  <si>
    <t>Healogics, Inc.</t>
  </si>
  <si>
    <t>65-0678356</t>
  </si>
  <si>
    <t>Healogics, Inc. provides substantial medical wound care services for all related service lines (e.g. diabetes care, dermatology).</t>
  </si>
  <si>
    <t>Health Partners New England</t>
  </si>
  <si>
    <t>04-3442646</t>
  </si>
  <si>
    <t>The clinical affiliation with HPNE to provide 24 hour coverage for the treatment of our child behavioral health patients.</t>
  </si>
  <si>
    <t>Hebrew SeniorLife, Inc.</t>
  </si>
  <si>
    <t>90-0183119</t>
  </si>
  <si>
    <t>Hebrew Rehabilitation Center (HRC), an affiliate of Harvard Medical School, provides an array of health care services for seniors at locations in Boston and Dedham, including long-term care, post-acute care, adult day health, and outpatient services. Since 2012, HRC is BIDMC’s preferred provider of post-acute services for seniors and as part of this clinical affiliation, HRC and BIDMC focus on programs to improve communications when patients are transferred between facilities, ensuring clarity about each patient’s clinical status and a seamless transition of care plan.  BIDMC is the preferred provider of tertiary/quaternary services.</t>
  </si>
  <si>
    <t>Lawrence General Hospital and BIDMC have been clinically affiliated since 2011. LGH's affiliation with BIDMC has enhanced clinical programs offered to patients in the Merrimack Valley and continues to have the goal of increasing local access to all specialties of BIDMC. Coordination of care is a goal through linked electronic medical records. Current joint clinical programs offered locally include cardiovascular care, gynecologic oncology and the joint expansion of primary care providers in the Merrimack Valley service area, with other locally offered clinical programs in the planning phase for the near future. LGH is co-branded as an affiliate of BIDMC.</t>
  </si>
  <si>
    <t>Mount Auburn Hospital has provided funding to MACIPA for Electronic Health Record (EHR) services. MACIPA provides EHR services to Mount Auburn Hospital medical staff members who are MACIPA physicians and who have direct agreements with MACIPA for EHR services.</t>
  </si>
  <si>
    <t>Mount Auburn Pathologists, Inc.</t>
  </si>
  <si>
    <t>04-2474962</t>
  </si>
  <si>
    <t>Mt. Auburn Pathologists, Inc. is solely responsible for all pathology services at Mount Auburn Hospital</t>
  </si>
  <si>
    <t>National Medical Care, Inc.</t>
  </si>
  <si>
    <t>04-2835488</t>
  </si>
  <si>
    <t>Fresenius substantially staffs dialysis services at BIDH-Milton. Fresenius provides inpatient dialysis services inclusive of RN staffing on an on-call basis.</t>
  </si>
  <si>
    <t>Needham Gastroenterology Associates, P.C.</t>
  </si>
  <si>
    <t>04-3464325</t>
  </si>
  <si>
    <t>Needham Gastroenterology Associates provides complete medical staffing of BID-Needham's Gastroenterology service line.</t>
  </si>
  <si>
    <t>Needham Podiatry, P.C.</t>
  </si>
  <si>
    <t>04-3420190</t>
  </si>
  <si>
    <t>Dr. Daniel Rutowicz and staff provide substantial staffing of BID-Needham's Podiatry service line. Dr. Rutowicz is also the co-director for BID-Needham’s Center for Wound Care.</t>
  </si>
  <si>
    <t>Anna Jaques Hospital; Winchester Hospital</t>
  </si>
  <si>
    <t>The clinical affiliation with New England Inpatient Specialist to provide a Hospitalist program, work together as a team to ensure patient's comfort, safety, progress and discharge coordination during their hospital stay.</t>
  </si>
  <si>
    <t>North Shore Radiology Associates</t>
  </si>
  <si>
    <t>04-2467409</t>
  </si>
  <si>
    <t>Northeast Emergency Associates, Inc.</t>
  </si>
  <si>
    <t>82-0579434</t>
  </si>
  <si>
    <t>The clinical affiliate provides complete staffing of emergency medicine services at the participating hospital.</t>
  </si>
  <si>
    <t>Northeast Radiology Associates, Inc</t>
  </si>
  <si>
    <t>04-2706540</t>
  </si>
  <si>
    <t>The clinical affiliation with Northeast Radiology Associates, Inc. to provide board-certified radiologist on-site to interpret our advanced imaging, giving patients access to important screens and diagnostic tests close to home.</t>
  </si>
  <si>
    <t>Occupational and Environmental Health Network, P.C.</t>
  </si>
  <si>
    <t>20-1551526</t>
  </si>
  <si>
    <t>OEHN substantially staffs the Occupational Health service line at BIDH-Milton. OEHN provides the services of an occupational health physician, approximately 24 hours per week and has medical director oversight of occupational health services at BID-Milton.</t>
  </si>
  <si>
    <t>Outer Cape Health Services, Inc.</t>
  </si>
  <si>
    <t>04-2509828</t>
  </si>
  <si>
    <t>BIDMC has a primary clinical affiliation with Outer Cape Health Services, which is considered a patient-centered medical home, and which is one of the only health care providers (and the only dental care provider) serving the eight outermost towns on the Cape. Outer Cape provides a full complement of primary care, laboratory, radiological and pharmacy services. Through its relationship with BIDMC, Outer Cape also offers on-site specialty care including pulmonology and infectious disease physicians (for the large group of patients living with HIV/AIDS). During the summer months, BIDMC's Emergency Department physicians operate an after-hours and summer Urgent Care Service to accommodate the increased demand for care. BIDMC assisted in developing on-site mammography services, and HMFP provides assistance in reading mammography images. Outer Cape Health Services provides dermatology services through a provider who is also affiliated with BIDH-Needham.  BIDMC is the preferred provider of all services (except pediatric).</t>
  </si>
  <si>
    <t>Parkland Medical Center</t>
  </si>
  <si>
    <t>02-0364103</t>
  </si>
  <si>
    <t>Lahey Health hospital and clinical affiliate (i.e., Parkland Medical Center) have three (3) joint programs, two (2) in hematology/oncology and one (1) in breast surgery. Lahey Health oncologists and medical oncology nurse practitioner provide full-time, on-site consultation and treatment at Parkland's Derry NH location. One of the medical oncologists acts as the Medical Director of Hematology/Oncology for the Parkland Medical Center cancer program.
Lahey Health breast surgeon provides full-time, on-site consultation and surgical care in Derry NH.
Lahey Health urologist and urology nurse practitioner provide weekly of on-site consultation and surgical care in Derry NH.
Relationship also includes Urology and Endocrinology services</t>
  </si>
  <si>
    <t>Plymouth Bay Orthopedic Assciates, Inc.</t>
  </si>
  <si>
    <t>04-3125249</t>
  </si>
  <si>
    <t>Plymouth Bay Orthopedic Associates substantially staffs the orthopedic surgery service line at BID-Plymouth, specializing in work-related and sports-related injuries.</t>
  </si>
  <si>
    <t>Plymouth Pathology Associates, P.C.</t>
  </si>
  <si>
    <t>04-3299542</t>
  </si>
  <si>
    <t>Plymouth Pathology Associates operates Plymouth's Anatomical &amp; Clinical Pathology Services.</t>
  </si>
  <si>
    <t>Riverside Community Care, Inc.</t>
  </si>
  <si>
    <t>04-3097170</t>
  </si>
  <si>
    <t>Riverside Community Care- provides psychiatric care and placement services within BID-Needham's Needham Emergency Department.</t>
  </si>
  <si>
    <t>Schatzki Associates</t>
  </si>
  <si>
    <t>04-2482067</t>
  </si>
  <si>
    <t>Schatzki Assoc. is solely responsible for all radiology services at Mount Auburn Hospital.</t>
  </si>
  <si>
    <t>Seacoast Pathology</t>
  </si>
  <si>
    <t>02-0359182</t>
  </si>
  <si>
    <t>The clinical affiliation with Seacoast Pathology to provide 24 hour coverage of laboratory services required to meet the needs of patients.</t>
  </si>
  <si>
    <t>In June 2013, Signature Healthcare became clinically affiliated with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</si>
  <si>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South Cove Community Health Center, Inc.</t>
  </si>
  <si>
    <t>04-2501818</t>
  </si>
  <si>
    <t>BIDMC has a primary clinical affiliation with South Cove Community Health Center, which is considered a patient-centered medical home, and which serves 25,000 children and adults, primarily Chinese immigrants, in three locations, with targeted health programs in Hepatitis B/C, tuberculosis, and cancer. In addition to primary care, OB/GYN, eye and dental services, South Cove offers extensive Behavioral Health programming. With BIDMC, South Cove employs a Chinese Cancer Patient Navigator who provides support and guidance through cancer services at BIDMC. Lab services are contracted to South Cove by BIDMC as well as on-site neurology services.  BIDMC is the preferred provider of all services (except pediatric).</t>
  </si>
  <si>
    <t>South Shore Mental Health Center, Inc.</t>
  </si>
  <si>
    <t>04-2677185</t>
  </si>
  <si>
    <t>South Shore Mental Health provides substantial staffing of the behavioral health service line in the emergency department and within the inpatient units at BIDH-Milton; also provides funds to South Shore Mental Health for CHART 2 HPC-funded integrated behavioral health initiative.</t>
  </si>
  <si>
    <t>South Shore Urology, Inc.</t>
  </si>
  <si>
    <t>04-2703199</t>
  </si>
  <si>
    <t>Co-located services; Establishment of a preferred provider relationship</t>
  </si>
  <si>
    <t>South Shore Urology established a practice site in the Medical Office Building for the purposes of meeting service requirements of Atrius Health. BID-Milton supports an enhanced call coverage agreement for the purposes of supporting the development of the urology service line and hospital investment in a surgical PA program that cross-covers hospitalized urology patients.</t>
  </si>
  <si>
    <t>Southern New Hampshire Medical Center</t>
  </si>
  <si>
    <t>02-0483054</t>
  </si>
  <si>
    <t>Lahey Health cardiologist provides clinical affiliate with weekly on-site consultation. Lahey Health interventional cardiologists participate in primary angioplasty emergency call coverage group.</t>
  </si>
  <si>
    <t>Surgical Monitoring Services, LLC</t>
  </si>
  <si>
    <t>84-1328305</t>
  </si>
  <si>
    <t>Intraoperative Monitoring Services - This is remote monitoring by a physician intraoperatively on spine cases, and by ENT on thyroidectomies and parotid surgery.  In FY2017, there were 3 parotid and 59 Thyroid cases.</t>
  </si>
  <si>
    <t>Beth Israel Deaconess Hospital - Plymouth</t>
  </si>
  <si>
    <t>The McLean Hospital Corp provides staffing for Mental Health Services throughout the Hospital's Emergency Department.</t>
  </si>
  <si>
    <t>BIDMC and Harvard Medical Faculty Physicians at Beth Israel Deaconess Medical Center ("HMFP") have entered into a co-branded clinical affiliation with MetroWest Medical Center (MWMC) which was effective October 2016 following HPC approval.The objective of the affiliation is to deliver coordinated, high-quality, equitable, and cost-effective care to the patients and communities the organizations serve.The affiliation includes the following elements: expansion of primary care in the MWMC service area; enhancement and expansion of surgical services at MWMC to better serve MWMC patients in their community; collaboration in the OB/GYN service line as determined appropriate; development of a joint cancer program; possible co-recruitment of specialists as may be needed to enhance the level of care in the community; and collaboration in health care quality initiatives and quality qssurance processes. BIDMC and MWMC intend to establish bi-directional access to the respective electronic medical records of patients seen by both organizations. This clinical affiliation will not change the ownership, governance, or operational structure of MWMC.  The relationship includes all tertiary and quaternary service lines, except pediatrics, maternal/fetal medicine services, and any services provided by Metrowest Medical Center or St. Vincent Hospital.</t>
  </si>
  <si>
    <t>Winchester Anesthesia Associates</t>
  </si>
  <si>
    <t>04-2432049</t>
  </si>
  <si>
    <t>Winchester Emergency Management Associates</t>
  </si>
  <si>
    <t>04-3271803</t>
  </si>
  <si>
    <t>The clinical affiliate provides complete staffing of emergency medicine and urgent care services at the participating hospital.</t>
  </si>
  <si>
    <t>Winchester Laboratory Associates, Inc.</t>
  </si>
  <si>
    <t>03-0398253</t>
  </si>
  <si>
    <t>The clinical affiliate provides complete staffing of laboratory and pathology services at the participating hospital.</t>
  </si>
  <si>
    <t>Associated Physicians of Harvard Medical Faculty at Beth Israel Deaconess Medical Center, Inc.</t>
  </si>
  <si>
    <t>CHA Cambridge Hospital Campus; CHA Everett Hospital Campus</t>
  </si>
  <si>
    <t>Complete staffing of anesthesia service line at CHA.</t>
  </si>
  <si>
    <t>Complete staffing of pathology service line at CHA.</t>
  </si>
  <si>
    <t>Co-branding; Complete or substantial physician staffing of an Acute Hospital service line; Establishment of a preferred provider relationship; Regular and ongoing receipt of telemedicine services from another Acute Hospital</t>
  </si>
  <si>
    <t>Co-branding; CHA is a community hospital preferred provider for BIDMC. BIDMC began providing telestroke services to CHA on 11/1/2015. BIDMC provides neonatology services to CHA.</t>
  </si>
  <si>
    <t>North Charles Mental Health Research and Training Foundation, Inc.</t>
  </si>
  <si>
    <t>23-7157222</t>
  </si>
  <si>
    <t>Co-located services; provide space and support for methadone dosing clinic</t>
  </si>
  <si>
    <t>Mutual use of logos on website and buildings. 
CareWell has read-only access to CHA's electronic medical record and sends CHA back a care note after each visit.</t>
  </si>
  <si>
    <t>Establishment of a preferred provider relationship; Establishment of a provider-to-provider discount arrangement</t>
  </si>
  <si>
    <t>Atrius Health, Inc. ("Atrius") and Children's Hospital Corporation ("Boston Children's")  have entered into a preferred provider relationship. This relationship seeks to ensure clinical alignment in order to provide high quality, cost effective care to patients in the most appropriate setting. Boston Children's and Atrius jointly develop programs and initiatives to improve the quality outcomes and cost effectiveness of care delivered to Boston Children's and Atrius' shared patients. Children’s will provide a discount on certain services provided to Atrius Health Inc. risk members because the parties believe that close clinical management of Atrius Health Inc. risk members’ care and more integration will lead to improved quality and efficiency and reduced total medical expenses for those patients.</t>
  </si>
  <si>
    <t>Lahey Clinical Performance Network ("LCPN") and Children's Hospital Corporation ("Boston Children's")  have entered into a preferred provider relationship. This relationship seeks to ensure clinical alignment in order to provide high quality, cost effective care to patients in the most appropriate setting. Boston Children's and LCPN jointly develop programs and initiatives to improve the quality outcomes and cost effectiveness of care delivered to Boston Children's and LCPN’s shared patients. Children’s will provide a discount on certain services provided to LCPN risk members because the parties believe that close clinical management of LCPN risk members’ care and more integration will lead to improved quality and efficiency and reduced total medical expenses for those patients.</t>
  </si>
  <si>
    <t>Mount Auburn Cambridge Independent Practice Association and Mt Auburn Hospital (jointly MACIPA)  and Children's Hospital Corporation ("Boston Children's")  have entered into a preferred provider relationship. This relationship seeks to ensure clinical alignment in order to provide high quality, cost effective care to patients in the most appropriate setting. Boston Children's and MACIPA jointly develop programs and initiatives to improve the quality outcomes and cost effectiveness of care delivered to Boston Children's and MACIPA’s shared patients. Children’s will provide a discount on certain services provided to MACIPA risk members because the parties believe that close clinical management of MACIPA risk members’ care and more integration will lead to improved quality and efficiency and reduced total medical expenses for those patients.</t>
  </si>
  <si>
    <t>Pediatric Clinical Collaboration and Joint Management agreement inclusive of physician staffing of pediatric services</t>
  </si>
  <si>
    <t>Professional services agreement for pediatric coverage and medical management services for Milford Regional Medical Center. Relationship is co-branded as Boston Children's Physicians at Milford Regional.</t>
  </si>
  <si>
    <t>Professional services agreement for pediatric coverage and medical management services at Winchester Hospital. Relationship is co-branded as Boston Children's Physicians at Winchester Hospital</t>
  </si>
  <si>
    <t>Professional services agreement for pediatric/neonatal coverage and medical management services at St. Luke's Hospital in New Bedford, MA and Charlton Memorial Hospital in Fall River, MA and telephone advice services for Tobey Hospital in Wareham, MA.  Relationship is co-branded as Boston Children's Physicians at St. Luke's Hospital, Boston Children's Physicians at Charlton Memorial Hospital or Boston Children's Physicians at Southcoast Health.</t>
  </si>
  <si>
    <t>Professional services agreement for pediatric coverage and medical management services at Beverly Hospital. Relationship is co-branded as Boston Children's Physicians at Beverly Hospital.</t>
  </si>
  <si>
    <t>All inpatient pediatric cancer care and the majority of the joint program's hematology care is provided at and by BCH. All outpatient pediatric medical oncology services and certain limited hematology care are provided at and by DFCI.</t>
  </si>
  <si>
    <t>Partners Healthcare System, Inc.</t>
  </si>
  <si>
    <t>Boston Children's Hospital operates an integrated maternal fetal care center (the 'Center') with maternal support provided through a Professional Services Agreement with Brigham &amp; Women's Hospital ('BWH') and the Brigham &amp; Women's Physician Organization ('BWPO').  BWH/BWPO provide support to the Center through the provision of a maternal services medical director and maternal fetal medicine physicians to provide maternal care in the Center.  The relationship is co-branded as 'Boston Children's Maternal Fetal Care Center in affiliation with Brigham and Women's.</t>
  </si>
  <si>
    <t>Care Dimensions</t>
  </si>
  <si>
    <t>22-2873792</t>
  </si>
  <si>
    <t>Emerson Hospital and Care Dimensions have co-branded palliative care and hospice care. These services are co-located at Emerson Hospital where Care Dimensions provides inpatient hospice and palliative care.</t>
  </si>
  <si>
    <t>Lahey Hospital and Medical Center</t>
  </si>
  <si>
    <t>04-2704656</t>
  </si>
  <si>
    <t>Co-branding; Co-located services; Complete or substantial physician staffing of an Acute Hospital service line</t>
  </si>
  <si>
    <t>Emerson has an affiliation with Lahey Hospital for Neurosurgery. The practice is co-branded as Lahey Neurosurgery at Emerson is co-located in the Emerson Hospital Spine Center.  Through this affiliation, one Neurosurgeon, employed by Lahey, provides substantial services for Emerson's Neurosurgery service line.  The Neurosurgeon is credentialed at Emerson and performs surgery two days a week at Emerson Hospital.
Lahey Urology at Emerson is a practice with two Urologists that is co-branded with Lahey and is co-located in the medical office building at Emerson Hospital.  This practice provides substantial physician staffing for Emerson's Urology service line. The physicians perform surgeries either at Emerson Hospital or at Lahey Clinic in Burlington. One of the Lahey-employed Urologists is located full time on the Emerson Hospital campus.  This physician performs the majority of his surgical procedures at Emerson.</t>
  </si>
  <si>
    <t>Massachusetts Eye and Ear infirmary</t>
  </si>
  <si>
    <t>Emerson has co-branded Otolaryngology and audiology with Mass Eye and Ear, Concord.  Two full time ENT physicians, employed by Massachusetts Eye and Ear Infirmary, are co-located in office space that Mass Eye and Ear leases from Emerson Hospital at 54 Baker Ave. in Concord. Mass Eye and Ear provides substantial physician staffing for Emerson Hospital's Otolaryngology Service Line.</t>
  </si>
  <si>
    <t>Emerson Hospital has co-branded gynecological oncology services with Brigham and Women's Physician Organization (BWPO). Emerson pays BWPO a professional services fee to have a BWPO-employed gynecologic oncology surgeon at Emerson Hospital one day every other week.  The surgeon sees consults and assists/performs surgery in Emerson's OR.  This physician provides complete physician staffing of the gynecology-oncology service line at Emerson Hospital.
High Risk Obstetrical services at Emerson Hospital are co-branded with BWPO. Emerson Hospital pays BWPO a professional services fee to have two Perinatologists see patients at Emerson. These providers are co-located in the Emerson Hospital Imaging Department one day each week.  Complete physician staffing of Emerson's Perinatology service line is provided through this affiliation.</t>
  </si>
  <si>
    <t>Emerson has co-branded five pediatric subspecialties with Mass General.  Pediatric specialists from Mass General are co-located at 54 Baker Ave. in space leased from Emerson Hospital.  Mass General rotates a different Pediatric Specialist; Cardiology, Endocrinology, Gastroenterology, Nephrology, and Pulmonary to that office each day.  The Pediatric Specialists see patients for consults at the Concord location.</t>
  </si>
  <si>
    <t>Medical Oncology Services at Emerson Hospital are co-branded as the Mass General Cancer Center at Emerson. The Mass General Physician Organization (MGPO) employs three medical oncologists who are co-located on the Emerson Hospital campus in office space leased from Emerson Hospital.  This affiliation provides complete physician staffing for the Medical Oncology Service line at Emerson.
Thoracic Surgery at Emerson Hospital is co-branded with Mass General Hospital. Emerson Hospital pays MGPO a professional services fee to have a Thoracic Surgeon at Emerson one day a week for patient consults and surgical procedures.  This surgeon is co-located in office space on the Emerson campus and provides complete physician staffing for thoracic surgery at Emerson.</t>
  </si>
  <si>
    <t>Two Nephrologists employed by Pratt Medical Group have a private office located within Emerson's Primary Service area in Concord.  These physicians provide complete staffing for Nephrology at Emerson.</t>
  </si>
  <si>
    <t>Emerson Hospital has a medical services agreement with Acton Medical Associates to provide certain colonoscopy and endoscopy services at a fixed, discounted rate to patients for whom Acton Medical is at financial risk.</t>
  </si>
  <si>
    <t>The discount is a fixed sum of money for services provided to each eligible patient (The amount of the discount may vary by service provided).</t>
  </si>
  <si>
    <t>In 2011 Lawrence General and BIDMC formalized a clinical affiliation which enables LGH to enhance clinical programs locally such as cardiac angioplasty, gyn oncology. Their specialists staff an arrhythmia clinic at Lawrence General.  We are also developing primary care practices and practice locations with their assistance.  They are a preferred tertiary center for any needed transfers from our ER.</t>
  </si>
  <si>
    <t>In 2010 Lawrence General formed a clinical affiliation with Tufts Floating Hospital that enables LGH to enhance the quality of the care if offers through our pediatric center.  Pratt Pediatrics pediatricians are on site at Lawrence General 24/7 to coordinate hospital care with local pediatricians.  They are pediatric hospitalists and also staff our Neonatal Intensive Care Unit (Level II nursery).  Additionally their pediatric specialists provide clinic services at 25 Marston St., leasing space from LGH, for  cardiology, gastroenterology, surgery, endocrinology, nephrology, neurology, and maternal fetal medicine clinics ranging from weekly to monthly.</t>
  </si>
  <si>
    <t>Lawrence General and Greater Lawrence Family Health Center, a federally qualified health center, have collaborated closely for years and most recently, the health center opened a co-located clinic on the fourth floor of the hospital via a lease agreement, where its doctors regularly see some of the 47,000 patients it serves in Lawrence.</t>
  </si>
  <si>
    <t>Brigham and Women's Hospital, Brigham and Women's Faulkner Hospital, Massachusetts General Hospital</t>
  </si>
  <si>
    <t>Brigham and Women's Hospital, Dana-Farber Cancer Institute and Massachusetts General Hospital collaborate on oncology research and clinical trials through Dana Farber/Mass General Brigham Cancer Care, Inc.</t>
  </si>
  <si>
    <t>Brigham and Women's Hospital; Brigham and Women's Physicians Organization</t>
  </si>
  <si>
    <t>Brigham and Women’s Hospital (BWH) jointly operates a Community Cancer Center with the Dana-Farber Cancer Institute and South Shore Hospital (SSH).  BWH/BWPO provide cancer-related surgical services including breast care, thoracic, gastrointestinal and plastic surgery.  BWH/BWPO physicians also provide certain general surgical, neurosurgery, OB/GYN and neurologic services at SSH.</t>
  </si>
  <si>
    <t>Brigham and Women's Physicians Organization; Brigham and Women's Hospital</t>
  </si>
  <si>
    <t>Brigham and Women's Hospital jointly operates a Community Cancer Center with the Dana-Farber Cancer Institute and Milford Regional Medical Center (MRMC). BWH/BWPO thoracic surgeons and neurosurgeons provide care at MRMC.</t>
  </si>
  <si>
    <t>Boston Children’s Hospital and/or the Children’s Hospital Physician Organization (BCH) provide professional services to Brigham and Women’s Hospital for the care of pediatric patients, including subspecialty coverage of the Brigham and Women’s Hospital Neonatal Intensive Care Unit (NICU) and professional radiology services for NICU imaging interpretation.  BCH and Massachusetts General Hospital (MGH) operate a Combined Pediatric Cardiac Surgery and Cardiac Catheterization Program at MGH, and share some clinical staff.</t>
  </si>
  <si>
    <t>Care New England</t>
  </si>
  <si>
    <t>05-0490997</t>
  </si>
  <si>
    <t>Brigham and Women's Hospital</t>
  </si>
  <si>
    <t>Cardiovascular Physicians, Vascular Surgeons, General/Colorectal Surgeons and Thoracic Surgeons from Brigham and Women's Hospital and the Brigham and Women's Physician Organization provide care in the hospitals of the Care New England Health System in Rhode Island</t>
  </si>
  <si>
    <t>Dialysis Centers, Inc.</t>
  </si>
  <si>
    <t>62-0850498</t>
  </si>
  <si>
    <t>Brigham and Women's Faulkner Hospital</t>
  </si>
  <si>
    <t>Dialysis Centers, Inc. rents space on the Brigham and Women's Faulkner Hospital campus for the provision of dialysis services.</t>
  </si>
  <si>
    <t>Ambulatory Care Physicians at Cooley Dickinson Hospital, PC</t>
  </si>
  <si>
    <t>04-3329195</t>
  </si>
  <si>
    <t>Cooley Dickinson Hospital, Inc</t>
  </si>
  <si>
    <t>Ambulatory Care Physicians at Cooley Dickinson Hospital, PC; 24 hours per day, 7 days per week coverage of the Emergency Department (complete staffing).</t>
  </si>
  <si>
    <t>Southern New Hampshire Health System, NH</t>
  </si>
  <si>
    <t>02-0509221</t>
  </si>
  <si>
    <t>Massachusetts General Hospital, Massachusetts General Physician Organization</t>
  </si>
  <si>
    <t>Co-branding; Provision of funds to establish or enhance EHR interconnectivity; Establishment of a provider-to-provider discount arrangement</t>
  </si>
  <si>
    <t>Southern New Hampshire Health (SNHH) is a Clinical Affiliate of Massachusetts General Hospital (MGH) and the Massachusetts General Physicians Organization (MGPO). The MGPO provides the following services to SNHH: genetics counseling; gynecologic oncology; medical oncology; tumor boards; TeleStroke; plastic surgery; thoracic surgery; surgical oncology; trauma acute surgery; vascular surgery; kidney transplant evaluation; and pediatric specialty care (cardiology, endocrine, gastroenterology, neurology, pulmonology, and surgery).  MGH and SNHH are collaborating on a web portal development project at SNHH with consultation from Iatric Systems, Inc. to help facilitate the transfer of patient information.  The provider-to-provider discount arrangement between MGH and SNHH only pertains to MGH patients enrolled in SNHH's self-insured employee health benefit plan.</t>
  </si>
  <si>
    <t>Massachusetts General Hospital; Massachusetts General Physicians Organization</t>
  </si>
  <si>
    <t>The Massachusetts General Physicians Organization provides the following services to Emerson Hospital: cardiology, endocrine surgery; genetics counseling; medical oncology; teleneurology/stroke; radiation oncology; thoracic surgery; urogynecology; and pediatric specialty care (critical care, cardiology/electro physiology, endocrine, gastroenterology, neonatology and newborn medicine, nephrology, neurology, pulmonology, and surgery).</t>
  </si>
  <si>
    <t>Shriners Hospital for Children (MA)</t>
  </si>
  <si>
    <t>04-2121377</t>
  </si>
  <si>
    <t>The Massachusetts General Physicians Organization provides pediatric surgery services to Shriners Hospital for Children, inclusive of pediatric surgery sub-specialties, such as anesthesia, burns service, infectious disease, orthopedics, plastic surgery, and vascular surgery.</t>
  </si>
  <si>
    <t>Exeter Health Resources</t>
  </si>
  <si>
    <t>22-2674014</t>
  </si>
  <si>
    <t>Through separate professional services agreements, the Massachusetts General Physicians Organization provides medical oncology, radiation oncology,  genetic counseling, and TeleStroke services on the campus of Exeter Hospital in New Hampshire.</t>
  </si>
  <si>
    <t>Holy Cross Hospital, FL</t>
  </si>
  <si>
    <t>59-0791028</t>
  </si>
  <si>
    <t>The Massachusetts General Physicians Organization provides the following services to Holy Cross Hospital in Florida: cardiology and oncology education; advisory services in connection with the establishment of an ALS clinic and research center within the Holy Cross Neuroscience Institute; clinical trial participation; congenital heart failure advisory services; and tele-neurology.</t>
  </si>
  <si>
    <t>Central Maine Healthcare, ME</t>
  </si>
  <si>
    <t>01-1386913</t>
  </si>
  <si>
    <t>Co-branding; Establishment of a provider-to-provider discount arrangement</t>
  </si>
  <si>
    <t>Massachusetts General Physicians Organization (MGPO) provides acute tele-neurology and TeleStroke services and genetics counseling to Central Maine Healthcare (CMH). MGPO provides trauma and emergency surgery services to Central Maine Medical Center. The provider-to-provider discount arrangement between Massachusetts General Hospital (MGH) and CMH only pertains to MGH patients enrolled in CMH's self-insured employee health benefit plan.</t>
  </si>
  <si>
    <t>York Hospital, ME</t>
  </si>
  <si>
    <t>01-0212444</t>
  </si>
  <si>
    <t>York Hospital in Maine is a Clinical Affiliate of Massachusetts General Hospital (MGH) and the Massachusetts General Physicians Organization (MGPO).  The MGPO provides the following services to York Hospital: acute, non-acute, and emergency tele-neurology; TeleStroke; tele-pulmonology; pediatric gastroenterology and nutrition outpatient consultations; developmental and Autism Spectrum Disorder clinics; thoracic surgery clinics and consultation; and cancer genetics.  MGH and York Hospital are collaborating on a web portal development project at York Hospital with consultation from Iatric Systems, Inc. to help facilitate the transfer of patient information.  The provider-to-provider discount arrangement between MGH and York Hospital only pertains to MGH patients enrolled in York Hospital's self-insured employee health benefit plan.</t>
  </si>
  <si>
    <t>Commonwealth Anesthesia Associates</t>
  </si>
  <si>
    <t>04-3086228</t>
  </si>
  <si>
    <t>In-house anesthesia coverage 24 hours per day, 7 days per week, patient consultations and Department of Anesthesia management.</t>
  </si>
  <si>
    <t>Newton-Wellesley Emergency Medicine Specialists, PC</t>
  </si>
  <si>
    <t>04-3406267</t>
  </si>
  <si>
    <t>24 hours per day, 7 days per week coverage of the Emergency Department and Department support.</t>
  </si>
  <si>
    <t>AEIOU Occupational and Urgent Healthcare LLC</t>
  </si>
  <si>
    <t>26-4015885</t>
  </si>
  <si>
    <t>Provision of funds to implement electronic medical records to establish interconnectivity</t>
  </si>
  <si>
    <t>Provision of funds to implement electronic medical records to establish interconnectivity.</t>
  </si>
  <si>
    <t>Pioneer Valley Anesthesia, LLC</t>
  </si>
  <si>
    <t>45-3236703</t>
  </si>
  <si>
    <t>Pioneer Valley Anesthesia, LLC; 24 hours per day, 7 days per week provision of anesthesia services for surgery, endoscopy, and obstetrics (complete staffing).</t>
  </si>
  <si>
    <t>Northampton Radiologic Associates, Inc.</t>
  </si>
  <si>
    <t>04-2486823</t>
  </si>
  <si>
    <t>Northampton Radiologic Associates, Inc; 24 hours per day, 7 days per week provision of radiologic services (complete staffing).</t>
  </si>
  <si>
    <t>Hampshire Pathologists, Inc.</t>
  </si>
  <si>
    <t>04-2499421</t>
  </si>
  <si>
    <t>Hampshire Pathologists, Inc; 24 hours per day, 7 days per week provision of pathology services (complete staffing).</t>
  </si>
  <si>
    <t>Hampshire Gatroenterology Associates, LLC</t>
  </si>
  <si>
    <t>20-1203197</t>
  </si>
  <si>
    <t>Massachusetts General Hospital</t>
  </si>
  <si>
    <t>Boston Health Care for the Homeless Program, Inc. (BHCHP) leases space on the main campus of  Massachusetts General Hospital for its exclusive use and occupancy to provide non-emergent ambulatory medical care to homeless individuals. The arrangement includes a support staff and provider services from MGH while BHCHP operates under its own license.</t>
  </si>
  <si>
    <t>BWPO participates in Cape Cod Healthcare's designated provider organization for its employee benefit plan and staffs the cardiac surgery program.</t>
  </si>
  <si>
    <t>Commonwealth Pathology</t>
  </si>
  <si>
    <t>03-0415570</t>
  </si>
  <si>
    <t>Newton-Wellesley Hospital; North Shore Medical Center</t>
  </si>
  <si>
    <t>"Perform and oversee all pathology procedures and services which the Hospital makes available to the public and provides
all necessary technical medico-administrative and supervisory services for the Department of Pathology."</t>
  </si>
  <si>
    <t>CareMount Medical, PC</t>
  </si>
  <si>
    <t>13-3544120</t>
  </si>
  <si>
    <t>CareMount Medical, P.C. in New York is a Clinical Affiliate of Massachusetts General Hospital and the Massachusetts General Physicians Organization. CareMount Medical publicizes its affiliation with Massachusetts General Hospital and the MGH Remote Second Opinion Service.</t>
  </si>
  <si>
    <t>Catholic Medical Center</t>
  </si>
  <si>
    <t>02-0315693</t>
  </si>
  <si>
    <t>Catholic Medical Center (CMC) in New Hampshire is a Clinical Affiliate of Massachusetts General Hospital (MGH) and the Massachusetts General Physicians Organization (MGPO). The MGPO operates a kidney transplant evaluation clinic at Amoskeag Family Practice through a space and support agreement with CMC, and it also provides substance use disorder and tele-behavioral health services to CMC.</t>
  </si>
  <si>
    <t>Massachusetts General Hospital; Massachusetts General Physicians Organization; Brigham and Women's Hospital; Brigham and Women's Physician Organization</t>
  </si>
  <si>
    <t>Partners HealthCare System, Brigham and Women's Hospital (“BWH”), the Brigham and Women's Physicians Organization (“BWPO”), Massachusetts General Hospital (“MGH”), and the Massachusetts General Physicians Organization (“MGPO”) and Acton Medical Associates (AMA) are parties to a provider-to-provider discount agreement concerning certain commercial risk patients of AMA that receive care from BWH, BWPO, MGH or MGPO.</t>
  </si>
  <si>
    <t>INTEGRIS Health, Inc.</t>
  </si>
  <si>
    <t>73-1192764</t>
  </si>
  <si>
    <t>"Massachusetts General Hospital; Massachusetts General Physicians Organization"</t>
  </si>
  <si>
    <t>The Massachusetts General Physicians Organization licenses acute TeleStroke software and related materials to INTEGRIS Health in Oklahoma and provides education and training on program implementation.</t>
  </si>
  <si>
    <t>Commonwealth Radiology is represented consistently at NSMC as our Chairman of Radiology is also part of Commonwealth Radiology as is some of our Interventional Radiologists who perform procedures at NSMC.  They also, read the majority of radiology exams, screenings, and diagnostics which the Hospital makes available to the public.</t>
  </si>
  <si>
    <t>Newton Wellesley Hospital; Massachusetts Eye and Ear Infirmary</t>
  </si>
  <si>
    <t>MEEI and Atrius entered into a Strategic Affiliation Agreement to become more clinically aligned to improve the care of Atrius patients and to promote a long term, mutually beneficial affiliation, focused on patient centered, affordable, high quality care in ophthalmology and otolaryngology. The arrangement includes clinical collaboration by the parties, including the development of programs to achieve the parties shared goals of providing high quality, cost effective care in the communities they serve. For those Atrius risk patients that receive hospital services at Massachusetts Eye and Ear Infirmary (“MEEI”), MEEI reimburses Atrius a percentage of the contracted rate that MEEI receives from the applicable Payor for those hospital services. Provider-to-provider discount arrangement for certain obstetrics services provided by Newton Wellesley Hospital to certain Atrius commercial risk patients.</t>
  </si>
  <si>
    <t>Brigham and Women’s Hospital</t>
  </si>
  <si>
    <t>Provider-to-provider discount arrangement for certain services provided by BWH to certain SSPHO commercial risk patients.</t>
  </si>
  <si>
    <t>Lee Health (FL)</t>
  </si>
  <si>
    <t>23-7160360</t>
  </si>
  <si>
    <t>Massachusetts General Hospital (MGH) and Lee Memorial Hospital in Fort Meyers (operated by Lee county) collaborate to provide services as part of the MGPO Home Base program for veterans, service members, and their families.</t>
  </si>
  <si>
    <t>Katherine J. Atkinson, MD, P.C.</t>
  </si>
  <si>
    <t>20-2253144</t>
  </si>
  <si>
    <t>Northampton Area Pediatrics, LLP</t>
  </si>
  <si>
    <t>04-2817581</t>
  </si>
  <si>
    <t>Urology Group of Western New England, P.C.</t>
  </si>
  <si>
    <t>04-2499982</t>
  </si>
  <si>
    <t>Northern Light Health</t>
  </si>
  <si>
    <t>01-0527066</t>
  </si>
  <si>
    <t>Eastern Maine Healthcare Systems dba Northern Light Health (NLH) is a Clinical Affiliate of Massachusetts General Hospital (MGH) and the Massachusetts General Physicians Organization (MGPO). As a part of this affiliation, the institution can advertise their overarching relationship with Mass General. MGPO provides teleneurology services to Mercy Hospital, a member of NLH.</t>
  </si>
  <si>
    <t>MEEI and CHOF are parties to a lease and license agreement pursuant to which MEEI leases to  CHOF space at MEEI's Main Campus in which CHOF operates a pediatric ophthalmology and strabismus practice.</t>
  </si>
  <si>
    <t>Jiahui International Hospital</t>
  </si>
  <si>
    <t>Co-branding; Provision of funds to establish or enhance EHR interconnectivity</t>
  </si>
  <si>
    <t>Massachusetts General Hospital (MGH) and Massachusetts General Physicians Organization (MGPO) are cobranded with Jiahui International Hospital in Shanghai, China. MGH/MGPO have provided advisory services for the design of Jiahui International Hospital in addition to helping to hire staff and collaborating on research. Jiahui International Hospital provided funding to create a portal in which they can send medical record information to MGH/MGPO.</t>
  </si>
  <si>
    <t>Solution Health</t>
  </si>
  <si>
    <t>83-0741190</t>
  </si>
  <si>
    <t>The provider-to-provider discount arrangement between MGH and Solution Health pertains to patients enrolled in Solution Health's self-insured employee health benefit plan.</t>
  </si>
  <si>
    <t>Massachusetts General Hospital; Massachusetts General Physician Organization</t>
  </si>
  <si>
    <t>Southern New Hampshire Health (SNHH) is a Clinical Affiliate of Massachusetts General Hospital (MGH) and the Massachusetts General Physicians Organization (MGPO). The MGPO provides the following services to SNHH: genetics counseling; gynecologic oncology; medical oncology; tumor boards; TeleStroke; plastic surgery; thoracic surgery; surgical oncology (breast); trauma acute surgery; vascular surgery; kidney transplant evaluation; and pediatric specialty care (cardiology, endocrine, gastroenterology, neurology, pulmonology, and surgery).  MGH and SNHH are collaborating on a web portal development project at SNHH with consultation from Iatric Systems, Inc. to help facilitate the transfer of patient information.  The provider-to-provider discount arrangement between MGH and SNHH only pertains to MGH patients enrolled in SNHH's self-insured employee health benefit plan.</t>
  </si>
  <si>
    <t>In 2000, Dana-Farber Cancer Institute (DFCI) and Boston Children's Hospital (BCH) formalized their more than 50-year clinical affiliation by creating Dana-Farber/Children's Hospital Cancer Care, Inc. (DF/CHCC).  DF/CHCC is the legal entity that oversees, coordinates and supports DFCI's and BCH's pediatric oncology and hematology programs.  All inpatient pediatric cancer care and the majority of the hematology care is provided at and by BCH.  All outpatient pediatric medical oncology services and certain limited hematology care are provided at and by DFCI.</t>
  </si>
  <si>
    <t>In 1997, Dana-Farber Cancer Institute (DFCI) and Brigham and Women’s Hospital (BWH) entered into a clinical affiliation to develop and implement an integrated adult medical oncology program.  This program, which has been named the Dana-Farber Brigham and Women’s Cancer Center (DF/BWCC), spans the two hospitals (DFCI and BWH), which collaborate in their respective delivery of oncology clinical services.  
DFCI's inpatient hospital includes 30 dedicated medical oncology hospital licensed beds which are located within a BWH hospital building.  The BWH has 100 dedicated medical oncology hospital licensed beds, located within the same BWH hospital building.  Each hospital’s inpatient area is distinct and clearly identifiable to patients and providers as a licensed facility of the applicable hospital.  Governance and quality oversight of each hospital is the responsibility of the licensed institution.  Outpatient cancer care is provided at both DFCI and BWH.   All outpatient chemotherapy and most medical oncology outpatient care services are rendered within DFCI’s ambulatory hospital facilities.  All surgical interventions are provided within the BWH facilities.  Radiation therapy, imaging and pathology are provided at both hospitals, which are connected by pedestrian bridges.  Blood donor services are provided by BWH under its hospital license.</t>
  </si>
  <si>
    <t>Dana-Farber Cancer Institute (DFCI), Milford Regional Medical Center (MRMC) and Brigham and Women's Physician Organization (BWPO) collaboratively offer comprehensive cancer services in Milford, Massachusetts, for the benefit of patients in the local community.  DFCI provides medical oncology services and hematology services in DFCI hospital licensed space.  MRMC provides diagnostic imaging, surgical services, and additional hospital services in MRMC-licensed space.  The BWPO provides radiation oncology services.</t>
  </si>
  <si>
    <t>Dana-Farber Cancer Institute (DFCI), South Shore Hospital (SSH), Brigham and Women's Physician Organization (BWPO), and Brigham and Women's Hospital (BWH) collaboratively offer comprehensive cancer services in South Weymouth and Weymouth, Massachusetts, for the benefit of patients in the local community.  DFCI provides medical oncology services, hematology services, and radiation therapy services in DFCI hospital licensed space.  SSH provides diagnostic imaging, surgical services, and additional hospital services in SSH-licensed space.  The professional radiation therapy services are rendered by Brigham and Women's Physicians Organization (BWPO) physicians on behalf of DFCI.</t>
  </si>
  <si>
    <t>New Hampshire Oncology-Hematology, PA</t>
  </si>
  <si>
    <t>02-0335060</t>
  </si>
  <si>
    <t>Dana-Farber Cancer Institute (DFCI) leases physicians employed by New Hampshire Oncology Hematology (NHOH) to provide medical oncology services and hematology services on behalf of DFCI at DFCI's hospital satellite facility in Londonderry, New Hampshire. This arrangement with NHOH constitutes complete physician staffing of DFCI’s hospital satellite facility in Londonderry.</t>
  </si>
  <si>
    <t>Dana-Farber Cancer Institute (DFCI) and Steward Health Care System (Steward), on behalf of itself and Steward St. Elizabeth's Medical Center of Boston (SEMC), collaboratively offer comprehensive cancer services in Brighton, Massachusetts, for the benefit of patients in the local community.  DFCI provides medical oncology services and hematology services in DFCI hospital licensed space.  SEMC provides diagnostic imaging, radiation oncology, surgical services and additional hospital services in SEMC-licensed space. DFCI has also established a discount arrangement with Steward whereby DFCI furnishes a discount to Steward for each patient for which Steward is at risk and who receives services at DFCI. The discount is calculated as a percentage of payments received for services.</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</si>
  <si>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Berkshire Medical Center have entered into a clinical affiliation whereby Berkshire Medical Center Cancer Center became a member of the Collaborative on September 21,2015.  Through this affiliation, DFCI provides certain consulting services, educational services and clinical support services (e.g., second opinion services, tumor board conferences, lectures) to Berkshire Medical Center Cancer Center.</t>
  </si>
  <si>
    <t>Dana-Farber Cancer Institute (DFCI) pays annual fees to Partners HealthCare System for use of its electronic health record system, Epic.</t>
  </si>
  <si>
    <t>Dana-Farber Cancer Institute (DFCI) has an affiliation with Northern Light Health previously named Eastern Maine Healthcare System (EMHS), whereby patients in the EMHS have expedited access to DFCI for evaluation and treatment of rare cancers, second opinion services, and an array of clinical trials in Boston. Effective date of the relationship is 11/15/16. Their name change is due to system-wide branding.</t>
  </si>
  <si>
    <t>Whittier Street Health Center Committee, Inc.</t>
  </si>
  <si>
    <t>04-2619517</t>
  </si>
  <si>
    <t>Dana-Farber Cancer Institute (DFCI) and Whittier Street Health Center (WSHC) collaborate to offer cancer services in Roxbury, Massachusetts, for the benefit of patients in the local community - a largely underserved patient population.  DFCI provides radiology (mammography) services in DFCI hospital licensed space.  WSHC has engaged DFCI to provide, on WSHC's behalf, certain oncology second opinion, diagnostic, screening and support services in WSHC-licensed space. DFCI provides a discount to WSHC, a Federally Qualified Health Center (FQHC), for medical oncology-related professional services provided by DFCI clinicians on behalf of WSHC in WSHC-licensed space. This discount agreement does not apply to the mammography services provided by DFCI in the DFCI hospital-licensed space.</t>
  </si>
  <si>
    <t>Patients for whom the clinical affiliate is not at risk</t>
  </si>
  <si>
    <t>Other; Describe: Whittier Street Health Center (the “WSHC”) is a Federally Qualified Health Center funded, in part, under Section 330 of the federal Public Health Service Act. DFCI has agreed to provide financial assistance to WSHC in the form of reduced cost services that are intended to assist WSHC in its delivery of health care services to the Roxbury community. DFCI has agreed to provide this support to WSHC, so long as WSHC reasonably determines that the reduced cost services contribute meaningfully to WSHC’s ability to maintain or increase the availability, or enhance the quality, of services provided to the medically underserved population served by WSHC. The discount is a fixed below-fair-market fee for each medical oncology-related session rendered by DFCI clinicians on behalf of WSHC in WSHC-licensed space. This discount agreement does not apply to the mammography services provided by DFCI in the DFCI hospital licensed space.</t>
  </si>
  <si>
    <t>DFCI engages Brigham and Women's Physicians Organization (BWPO) to provide certain physician services on behalf of DFCI, including but not limited to, medicine, radiology, radiation oncology, surgical oncology, pathology, and dermatology, and other consultative professional services. On behalf of DFCI, the BWPO provides complete staffing of all non-medical oncology and non-palliative care professional services at DFCI’s main campus in Longwood Medical Area, and substantial staffing of non-medical oncology and non-palliative care professional services at DFCI’s Massachusetts-based hospital satellite locations.</t>
  </si>
  <si>
    <t>The Stamford Hospital</t>
  </si>
  <si>
    <t>06-0646917</t>
  </si>
  <si>
    <t>Dana-Farber Cancer Institute (DFCI) and Brigham and Women’s Hospital (BWH), together, seek to share and disseminate best practices with respect to patient care, clinical operations and scientific research in oncology through the Dana-Farber/Brigham and Women’s Cancer Care Collaborative (Collaborative), in order to facilitate the provision of high-quality, cost-effective oncology care by local community hospitals.  DFCI, BWH and Stamford Hospital (Stamford) have entered into a clinical affiliation whereby Stamford’s Bennett Cancer Center has become a member of the Collaborative.  Through this affiliation, DFCI and BWH provide certain consulting services, educational services and clinical support services (e.g., second opinion services, tumor board conferences, lectures) to Stamford’s Bennett Cancer Center.</t>
  </si>
  <si>
    <t>Northern Light Eastern Maine Medical Center</t>
  </si>
  <si>
    <t>01-0211501</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</si>
  <si>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Northern Light Eastern Maine Medical Center (NLEMMC) have entered into a clinical affiliation whereby NLEMMC Cancer Care at Lafayette Cancer Center has become a member of the Collaborative.  Through this affiliation, DFCI provides certain consulting services, educational services and clinical support services (e.g., second opinion services, tumor board conferences, lectures) to NLEMMC Cancer Care at Lafayette Cancer Center.</t>
  </si>
  <si>
    <t>91-2155626</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</si>
  <si>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UMass Memorial Health Care, Inc. have entered into a clinical affiliation 0n Dec 13, 2016 whereby UMass Memorial Medical Center’s University Campus Cancer Center has become a member of the Collaborative.  Through this affiliation, DFCI provides certain consulting services, educational services and clinical support services (e.g., second opinion services, tumor board conferences, lectures) to UMass Memorial Medical Center’s University Campus Cancer Center.</t>
  </si>
  <si>
    <t>Lifespan Corporation</t>
  </si>
  <si>
    <t>22-2861978</t>
  </si>
  <si>
    <t>Dana-Farber Cancer Institute and the Lifespan Corporation in Rhode Island created a strategic alliance to advance cancer treatment and research effective on March 21,2017. Dana-Farber and Lifespan are supporting the expansion of clinical trials, access for Lifespan physicians to cancer-specific disease expertise for complex cases, and the launch of a new program to coordinate the treatment of bone marrow transplant patients, with transplants provided in Boston at Dana-Farber and care surrounding the transplant provided by Lifespan Corporation in Providence. The two organizations are sharing patient information through their respective cancer-specific electronic health record systems and using the same clinical trials management platform, resulting in better care coordination.</t>
  </si>
  <si>
    <t>Cape Cod Healthcare, Inc</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</si>
  <si>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Cape Cod Healthcare (CCHC) have entered into a clinical affiliation whereby Cape Cod Hospital’s Davenport Mugar Cancer Center (“Cancer Center) has become a member of the Collaborative effective September 27, 2018.  Through this affiliation, DFCI provides certain consulting services, educational services and clinical support services (e.g., second opinion services, tumor board conferences, lectures) to the Cancer Center.</t>
  </si>
  <si>
    <t>Professional services agreement for pediatric coverage and medical management services at Milford Regional Medical Center.  Relationship is co-branded as Boston Children’s Physicians at Milford Regional.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</si>
  <si>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t>
  </si>
  <si>
    <t>Co-branding; Co-located services; Regular and ongoing receipt of telemedicine services from another Acute Hospital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</si>
  <si>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  BWPO also provides telemedicine services for the Hospital's stroke program typically on weekends, holidays, and weekdays after 6 PM.  BWPO also provides Thoracic services and Neurosurgery.</t>
  </si>
  <si>
    <t>Orion Emergency Services, Inc.</t>
  </si>
  <si>
    <t>04-2836598</t>
  </si>
  <si>
    <t>Orion Emergency Services, Inc. provides all professional emergency services at the Hospital's main campus located at 14 Prospect Street Milford, MA.</t>
  </si>
  <si>
    <t>Milford Anesthesia Associates, Inc.</t>
  </si>
  <si>
    <t>03-0426230</t>
  </si>
  <si>
    <t>Milford Anesthesia Associates, Inc. provides all professional anesthesia services at Hospital's main campus located at 14 Prospect Street Milford.</t>
  </si>
  <si>
    <t>Milford Imaging Inc.</t>
  </si>
  <si>
    <t>04-3430824</t>
  </si>
  <si>
    <t>Milford Imaging, Inc. provides all professional radiology services for the Hospital's main campus and satellites.</t>
  </si>
  <si>
    <t>Milford Pathology Associates PC</t>
  </si>
  <si>
    <t>04-2938742</t>
  </si>
  <si>
    <t>Milford Pathology Associates PC provides all professional pathology services at the Hospital's main campus.</t>
  </si>
  <si>
    <t>Riverside Community Care provides professional psychiatric services for Medicare &amp; Medicaid patients at Milford Regional Medical Center, Inc.</t>
  </si>
  <si>
    <t>Co-branding; Complete or substantial physician staffing of an Acute Hospital service line; Regular and ongoing receipt of telemedicine services from another Acute Hospital</t>
  </si>
  <si>
    <t>UMass Memorial Healthcare provides some professional staffing for services provided at Milford Regional Medical Center.  Some of these services include General Surgery, Obstetrics and Gynecology, Orthopedics, Renal medicine, and Vascular surgery.  UMass Memorial Healthcare provides complete professional staffing for Bariatric Surgery at Milford Regional Medical Center.  UMass also provides telemedicine services for the ICU.</t>
  </si>
  <si>
    <t>USH of Fuller, Inc. provides professional psychiatric services for non-Medicare/Medicaid patients at Milford Regional Medical Center, Inc.</t>
  </si>
  <si>
    <t>Brockton Hospital, Inc. DBA Signature Healthcare Brockton Hospital</t>
  </si>
  <si>
    <t>In June 2013, Signature Healthcare became clinically affiliated with Beth Israel Deaconess Medical Center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</si>
  <si>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Floating Hospital for Children at Tufts Medical Center and Signature Healthcare Brockton Hospital will provide expert inpatient pediatric care for children in Southeastern Massachusetts.  Through this relationship, pediatric hospitalists will provide round-the-clock care for all children on a dedicated pediatric unit at Signature Healthcare Brockton Hospital. The addition of the hospitalists means that children from the youngest newborns through early adulthood will have dedicated doctors from a renowned Boston pediatric teaching hospital overseeing their care. These doctors then communicate with a child’s community pediatrician to ensure local, standardized care.</t>
  </si>
  <si>
    <t>Sturdy Radiology Associates, LLC</t>
  </si>
  <si>
    <t>26-0411564</t>
  </si>
  <si>
    <t>Provides Radiology services for Sturdy Memorial Hospital.  They are the only Radiology providers for the hospital.</t>
  </si>
  <si>
    <t>Park Anesthesia, INC</t>
  </si>
  <si>
    <t>20-3676429</t>
  </si>
  <si>
    <t>Provides Anesthesia services to Sturdy Memorial Hospital.They are the only anesthesia providers for the hospital.</t>
  </si>
  <si>
    <t>24 ON Physicians, P.C.</t>
  </si>
  <si>
    <t>58-2569828</t>
  </si>
  <si>
    <t>Provides hospitalist services for Sturdy Memorial Hospital.They are the only Hospitalist providers for the hospital.</t>
  </si>
  <si>
    <t>Provides PET scans for the hospital.They are the only PET scans providers for the hospital.</t>
  </si>
  <si>
    <t>Pathology Associates of Sturdy Memorial Hospital</t>
  </si>
  <si>
    <t>04-3398018</t>
  </si>
  <si>
    <t>Provides pathology services to Sturdy Memorial Hospital. They are the only Pathology providers for the hospital.</t>
  </si>
  <si>
    <t>Allliance Healthcare Services, Inc., f/k/a Western Massachusetts PET/CT Imaging Center, LLC</t>
  </si>
  <si>
    <t>Radiology and Imaging Services.  This affiliate is part of our corporate affiliation known as Greater Springfield MRI Limited Partnership.  While this is a co-located service to the patient it is completely branded as Mercy only under our banner and would be indistinguishable to them from any other Mercy department.  This partnership operates and provides MRI services on Mercy campus.</t>
  </si>
  <si>
    <t>Providence Diagnostic Imaging, Inc.</t>
  </si>
  <si>
    <t>04-3275955</t>
  </si>
  <si>
    <t>Lab Services.  This affiliate is part of our corporate affiliation known as Life Path Partners LLC.  While this is a co-located service, to the patient it is completely branded as Mercy/Life Labs (under System Coordinated Services) only under our banner and would be indistinguishable to them from any other Mercy department.  This partnership operates and provides lab services for the processing of technical anatomic pathology services on Mercy campus.</t>
  </si>
  <si>
    <t>Pathology Services.  A 9 member private pathology group contracted to provide comprehensive pathology, lab and transfusion medicine support.</t>
  </si>
  <si>
    <t>Infectious Disease Physcian Services.  Infectious Disease:  Through a provider service agreement Baystate medical practices provide us with clinical support for Infectious disease consultation in the inpatient environment and staff our infectious disease clinic.</t>
  </si>
  <si>
    <t>Emergency Department Crisis Evaluation Services</t>
  </si>
  <si>
    <t>Diversified Clinical Services, Inc.</t>
  </si>
  <si>
    <t>65-0675277</t>
  </si>
  <si>
    <t>Wound Care Services</t>
  </si>
  <si>
    <t>Woodland Anesthesiology Assoc.</t>
  </si>
  <si>
    <t>06-0934463</t>
  </si>
  <si>
    <t>Woodland Anesthesiology provides Anesthesiology services for both inpatient and outpatient  surgical areas of Mercy Hospital.</t>
  </si>
  <si>
    <t>Pioneer Valley Cardiology</t>
  </si>
  <si>
    <t>04-2505412</t>
  </si>
  <si>
    <t>Pioneer Valley Cardiology Services provides cardiac testing services at Mercy Medical Center.</t>
  </si>
  <si>
    <t>Dr. Philip Glynn</t>
  </si>
  <si>
    <t>45-4483100</t>
  </si>
  <si>
    <t>Dr. Glynn's Oncology group, known as Mercy Oncology, provides Oncology services at Mercy's Sister Caritas Cancer Center.</t>
  </si>
  <si>
    <t>Dr. Leonard Wagner</t>
  </si>
  <si>
    <t>04-3013561</t>
  </si>
  <si>
    <t>Dr. Wagner provides Orthopedic Services at Mercy Medical Center</t>
  </si>
  <si>
    <t>Adfinitas Health at Mercy Hospital</t>
  </si>
  <si>
    <t>83-4529058</t>
  </si>
  <si>
    <t>Adfinitas Health at Mercy Hospital provide physician services in the Mercy ICU.</t>
  </si>
  <si>
    <t>Inpatient Pediatric Services</t>
  </si>
  <si>
    <t>20-2135826</t>
  </si>
  <si>
    <t>Inpatient Pediatric Services provides pediatric services at Mercy's Family Life Center.</t>
  </si>
  <si>
    <t>Surgical Colleagues LLC</t>
  </si>
  <si>
    <t>81-2263581</t>
  </si>
  <si>
    <t>Surgical Colleagues provides emergency orthopedic services at Mercy Hospital,</t>
  </si>
  <si>
    <t>Pioneer Spine &amp; Sports Phys.</t>
  </si>
  <si>
    <t>Pioneer Spine &amp; Sports Phys. provides Physical Therapy at Mercy Hospital,</t>
  </si>
  <si>
    <t>Healogics Wound Care &amp; Hyperbaric Services</t>
  </si>
  <si>
    <t>Healogics provides wound care services at Mercy Hospital.</t>
  </si>
  <si>
    <t>Steward Holy Family Hospital, Inc.; Steward Holy Family Hospital at Merrimack Valley; Steward St. Elizabeth’s Medical Center of Boston, Inc.</t>
  </si>
  <si>
    <t>Under this clinical affiliation, Dana Farber Cancer Institute provides medical oncology services to patients in Steward's three participating Acute Hospital campuses.  The goal of the clinical affiliation is to increase access to cost-effective, high-quality oncology care in community settings that previously lacked coordinated, integrated oncology services and enable seamless transitions of care within the Steward ACO model. DFCI is now marked as an in-network provider for Steward patients and the DFCI logo is displayed on the buildings of St. Elizabeth's and Holy Family Hospital respectively, where Dana Farber leases space in the hospital. Dana Farber provides complete physicians staffing of inpatient consult services for oncology patients at St. Elizabeth's and Holy Family Hospital.</t>
  </si>
  <si>
    <t>Steward St. Elizabeth’s Medical Center of Boston, Inc.; Steward Good Samaritan Medical Center, Inc.; Steward Holy Family Hospital, Inc.; Steward Norwood Hospital, Inc.; Morton Hospital, A Steward Family Hospital, Inc.</t>
  </si>
  <si>
    <t>Under this clinical affiliation, two Partners HealthCare academic physician organizations provide substantial professional services, including inpatient coverage, inpatient and consultation services, and administrative medical director services for pediatrics and newborn medicine at Steward's five participating Acute Hospitals.
In addition, a Partners HealthCare academic physician organization provides substantial coverage for thoracic surgery services to the Steward participating acute hospitals mentioned in RPO-129.</t>
  </si>
  <si>
    <t>Steward St. Anne’s Hospital Corporation; Steward Holy Family at Merrimack Valley; Steward Holy Family Hospital, Inc.</t>
  </si>
  <si>
    <t>Plexus Anesthesia Services of Massachusetts, PC is responsible for and is the exclusive provider of professional anesthesia and pain services for the Steward facilities identified. They assist in complete staffing of the eICU, physician presence of anesthesiologists and CRNAs at the multiple sites.</t>
  </si>
  <si>
    <t>Under this clinical affiliation, Pratt Ophthalmology provides substantial pediatric retina ophthalmology coverage services for the NICU at Steward St. Elizabeth's Medical Center.</t>
  </si>
  <si>
    <t>Steward Holy Family at Merrimack Valley; Steward Holy Family Hospital, Inc.</t>
  </si>
  <si>
    <t>Under this clinical affiliation, New England Inpatient Specialists provides complete inpatient hospitalist services to Steward's participating acute hospitals mentioned in RPO-129.</t>
  </si>
  <si>
    <t>Pentucket Medical Associates</t>
  </si>
  <si>
    <t>04-2393074</t>
  </si>
  <si>
    <t>Under this clinical affiliation, Pentucket Medical Associates provides substantial professional medical services at Steward Holy Family for patients in need of interventional cardiology services on an on-call basis.</t>
  </si>
  <si>
    <t>New England Neurological Associates, P.C.</t>
  </si>
  <si>
    <t>04-2483779</t>
  </si>
  <si>
    <t>Under this clinical affiliation, New England Neurological Associates, PC provides substantial neurosurgery and neurology call services to Steward Holy Family.</t>
  </si>
  <si>
    <t>Steward Carney Hospital, Inc.; Morton Hospital, A Steward Family Hospital, Inc.; Steward Carney Hospital, Inc.; Steward Norwood Hospital, Inc.</t>
  </si>
  <si>
    <t>Under this clinical affiliation, Sound Physicians of Massachusetts provides professional services including complete inpatient coverage for the Steward participating acute hospitals mentioned in RPO-129.</t>
  </si>
  <si>
    <t>Cap Anesthesia</t>
  </si>
  <si>
    <t>Steward St. Elizabeth’s Medical Center of Boston, Inc.; Nashoba Valley Medical Center, A Steward Family Hospital, Inc.; Steward Carney Hospital, Inc.</t>
  </si>
  <si>
    <t>Under this clinical affiliation, Cap Anesthesia provides program oversight and complete ICU coverage for the Steward participating acute hospitals mentioned in RPO-129.</t>
  </si>
  <si>
    <t>Delphi Healthcare Partners, Inc.</t>
  </si>
  <si>
    <t>82-0718011</t>
  </si>
  <si>
    <t>Under this clinical affiliation, Delphi of Team Health provides complete coverage of laborist services to Steward Holy Family Hospital.  Maintains primary responsibility for unassigned Obstetrics &amp; GYN patients presenting at the hospital.</t>
  </si>
  <si>
    <t>New England Geriatrics</t>
  </si>
  <si>
    <t>04-3069692</t>
  </si>
  <si>
    <t>Steward Holy Family at Merrimack Valley; Steward St. Anne’s Hospital Corporation</t>
  </si>
  <si>
    <t>New England Geriatrics is responsible for managing the complete staffing of psychiatric care for the adult psychiatric patients on the Geriatric-Psych unit.</t>
  </si>
  <si>
    <t>Steward Holy Family Hospital, Inc.; Steward St. Elizabeth’s Medical Center of Boston, Inc.</t>
  </si>
  <si>
    <t>Under this clinical affiliation, UMass Memorial provides substantial administrative and professional services for Radiation Oncology patients cared for at Holy Family.</t>
  </si>
  <si>
    <t>Steward St. Anne’s Hospital Corporation; Steward Good Samaritan Medical Center, Inc.; Steward Norwood Hospital, Inc.; Morton Hospital, A Steward Family Hospital, Inc.</t>
  </si>
  <si>
    <t>BWPO provides complete physician staffing for all medical administrative services necessary for the proper operation and supervision of the Fall River radiation oncology services. BWPO staffs thoracic surgery coverage at GSMC 24/7. Provides radiation physician services</t>
  </si>
  <si>
    <t>Under this clinical affiliation, PrimaCARE provides professional services including complete inpatient coverage 24/7, 365 days per year.  Services are limited to internal medicine and critical care medical services.</t>
  </si>
  <si>
    <t>Guardian Brockton, P.C. is responsible for and is the exclusive provider of professional anesthesia and pain services for the facilities listed. They provide complete physician presence of anesthesiologists and CRNAs at the multiple sites.</t>
  </si>
  <si>
    <t>This joint venture establishes a preferred provider network for the purpose of establishing and maintaining facilities to secure the services of physicians and other providers in order to provide neurosurgical services to the communities served by SEMC and BMC. BMC provides substantial physician staffing.</t>
  </si>
  <si>
    <t>Steward Norwood Hospital, Inc.; Steward St. Anne’s Hospital Corporation; Steward Carney Hospital, Inc.; Morton Hospital, A Steward Family Hospital, Inc.; Nashoba Valley Medical Center, A Steward Family Hospital, Inc.</t>
  </si>
  <si>
    <t>Fresnius Medical Care operate Dialysis machines and provide substantial necessary staffing and products for several Steward facilities.</t>
  </si>
  <si>
    <t>Envision Healthcare Corporation</t>
  </si>
  <si>
    <t>62-1493316</t>
  </si>
  <si>
    <t>Envision Healthcare Corporation provides an array of Anesthesia services and complete staffing as necessary at Steward Norwood Hospital.</t>
  </si>
  <si>
    <t>Under this clinical affiliation Dana Farber provides tumor board &amp; grand rounds</t>
  </si>
  <si>
    <t>United Medical Systems</t>
  </si>
  <si>
    <t>03-0495549</t>
  </si>
  <si>
    <t>Morton Hospital, A Steward Family Hospital, Inc</t>
  </si>
  <si>
    <t>Lithotripsy equipment and personnel</t>
  </si>
  <si>
    <t>SMA Oncology Consulting, LLC</t>
  </si>
  <si>
    <t>84-2987523</t>
  </si>
  <si>
    <t>SMA Oncology provides radiation oncology coverage 24/7 to the Radiation Oncology Center</t>
  </si>
  <si>
    <t>MassOncology, PC</t>
  </si>
  <si>
    <t>26-2132673</t>
  </si>
  <si>
    <t>Mass Oncology provided radiation oncology coverage 24/7 to the Radiation Oncology Center</t>
  </si>
  <si>
    <t>MassGeneral</t>
  </si>
  <si>
    <t>MG provides neonatology physician coverage for GSMC Special Care Nursery, telestroke physician coverage for acute stroke patients</t>
  </si>
  <si>
    <t>Good Shepherd Hospice</t>
  </si>
  <si>
    <t>11-2958438</t>
  </si>
  <si>
    <t>Steward St. Elizabeth's Medical Center</t>
  </si>
  <si>
    <t>Hospice and palliative care services for for St. Elizabeth's patients.</t>
  </si>
  <si>
    <t>Under this clinical affiliation, MGPO provides IP Coverge of the Special Care Nursery, Well Baby Nursery and Obstetrics service, Neonatal consult services and administrative services.</t>
  </si>
  <si>
    <t>InCare</t>
  </si>
  <si>
    <t>82-2563211</t>
  </si>
  <si>
    <t>Under this clinical affiliation, InCare provides coverage to Holy Family Hospital's ICU's in addition to administrative services including oversight of the provision of care within all ICUs.</t>
  </si>
  <si>
    <t>Harvard Medical Faculty Practice</t>
  </si>
  <si>
    <t>Radiology professional services; on-site and teleradiology 100% of the staff provided by this clinical affiliation</t>
  </si>
  <si>
    <t>Telemedicine stroke professional services consult service: Telemedicine intensive care unit professional services. Umass is the sole provider of this service for Harrington. Umass provides locum tenens services for certain departments and locations.</t>
  </si>
  <si>
    <t>Emergency Department Professional Services</t>
  </si>
  <si>
    <t>Eastern Connecticut Pathology Consultants,PC</t>
  </si>
  <si>
    <t>06-1361649</t>
  </si>
  <si>
    <t>Pathology Professional Services</t>
  </si>
  <si>
    <t xml:space="preserve">MA-RPO 2021 Filing Data - Charges </t>
  </si>
  <si>
    <t xml:space="preserve">MA-RPO 2021 Filing Data - Percent of Total Charges </t>
  </si>
  <si>
    <t xml:space="preserve">Payer Mix </t>
  </si>
  <si>
    <t xml:space="preserve">Provider Organization Name </t>
  </si>
  <si>
    <t xml:space="preserve">Affiliate Name </t>
  </si>
  <si>
    <t>Commercial Managed</t>
  </si>
  <si>
    <t>Commercial Non-Managed</t>
  </si>
  <si>
    <t>Medicare Managed</t>
  </si>
  <si>
    <t xml:space="preserve">Medicare Non-Managed </t>
  </si>
  <si>
    <t xml:space="preserve">Medicaid Managed </t>
  </si>
  <si>
    <t>Medicaid Non-Managed</t>
  </si>
  <si>
    <t>ConnectorCare</t>
  </si>
  <si>
    <t>Health Safety Net (See Note on Page 84)</t>
  </si>
  <si>
    <t xml:space="preserve">Other Government </t>
  </si>
  <si>
    <t xml:space="preserve">Self-Pay </t>
  </si>
  <si>
    <t>Worker's Compensation</t>
  </si>
  <si>
    <t xml:space="preserve">Total Charges </t>
  </si>
  <si>
    <t>Commercial</t>
  </si>
  <si>
    <t>Self Pay/Other</t>
  </si>
  <si>
    <t>Other Government</t>
  </si>
  <si>
    <t>Berkshire Faculty Services</t>
  </si>
  <si>
    <t>Berkshire Family Practice Associates</t>
  </si>
  <si>
    <t>Berkshire Orthopaedic Associates</t>
  </si>
  <si>
    <t>Boston University Medical Group, Inc.</t>
  </si>
  <si>
    <t>Coastal Medical Associates, Inc.</t>
  </si>
  <si>
    <t>VHM Services, Inc. DBA MetroWest Physician Services</t>
  </si>
  <si>
    <t>Saint Vincent Physician Services, Inc. DBA Saint Vincent Medical Company</t>
  </si>
  <si>
    <t>MedExpress Urgent Care, PC - Massachusetts</t>
  </si>
  <si>
    <t>Reliant Medical Group</t>
  </si>
  <si>
    <t>Western Mass Physicians Associates, Inc.</t>
  </si>
  <si>
    <t>Baystate Medical Practices</t>
  </si>
  <si>
    <t>Circle Health Physicians, Inc.</t>
  </si>
  <si>
    <t>Hallmark Health Medical Associates</t>
  </si>
  <si>
    <t>Acton Medical Associates</t>
  </si>
  <si>
    <t>Community Physician Associates, Inc.</t>
  </si>
  <si>
    <t>Lahey Clinic Inc</t>
  </si>
  <si>
    <t>Mount Auburn Professional Services</t>
  </si>
  <si>
    <t>New England Baptist Medical Associates</t>
  </si>
  <si>
    <t>Seacoast Affiliated Group Practice</t>
  </si>
  <si>
    <t xml:space="preserve">Physician's Organization at Children's Hospital, Inc. </t>
  </si>
  <si>
    <t>Emerson Physician Associates</t>
  </si>
  <si>
    <t>Pentucket Medical, Mystic Healthcare, Lincoln Physicians, Primary Care at Brigham Health-Westwood, Westford Internal Medicine, One Medical with Mass General Brigham</t>
  </si>
  <si>
    <t>Newton Wellesley Medical Group</t>
  </si>
  <si>
    <t>North Shore Physicians Group Inc</t>
  </si>
  <si>
    <t>Nantucket PO</t>
  </si>
  <si>
    <t>Massachusetts General Physicians Organization</t>
  </si>
  <si>
    <t>Mass Eye &amp; Ear Associates</t>
  </si>
  <si>
    <t>Cooley Dickinson Practice Associates</t>
  </si>
  <si>
    <t>Brigham and Women's Physician Organization Inc</t>
  </si>
  <si>
    <t>Signature Healthcare Medical Group, Inc., dba Signature Medical Group</t>
  </si>
  <si>
    <t>Attleboro Gastroenterology Associates, Attleboro Medical Associates, Attleboro Surgical Group, Emory Medical Associates, North Attleboro Medical Center, Norton Medical Center, OB/GYN Associates of Attleboro, Pleasant Street Pediatrics, Podiatry Associates of Plainville, Rehoboth Seekonk Medical Center, South Avenue Pediatrics, Sturdy Cardiology Associates, Sturdy Eye Associates, Sturdy Hematology &amp; Oncology Associates, Sturdy Memorial Associates of Plainville (Family Practice &amp; OB/GYN), Sturdy Memorial Urgent Care, Sturdy Memorial Urgent Care at Plainville, Sturdy Memorial Urology Associates, Sturdy Orthopedic and Sports Medicine Associates, Sturdy Orthopedic &amp; Sports Medicine Physical Therapy, Sturdy Pediatric Associates, Sturdy Physical Therapy at the Y, Pulmonary Associates of Attleboro</t>
  </si>
  <si>
    <t>RiverBend Medical Group, Inc</t>
  </si>
  <si>
    <t>Mercy Specilist Physicians</t>
  </si>
  <si>
    <t>Mercy Inpatient Medical Associates</t>
  </si>
  <si>
    <t>Harrington Physician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</si>
</sst>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2" formatCode="_(&quot;$&quot;* #,##0_);_(&quot;$&quot;* \(#,##0\);_(&quot;$&quot;* &quot;-&quot;_);_(@_)"/>
    <numFmt numFmtId="43" formatCode="_(* #,##0.00_);_(* \(#,##0.00\);_(* &quot;-&quot;??_);_(@_)"/>
    <numFmt numFmtId="164" formatCode="&quot;$&quot;#,##0"/>
  </numFmts>
  <fonts count="7">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b/>
      <sz val="11"/>
      <name val="Times New Roman"/>
      <family val="1"/>
    </font>
    <font>
      <sz val="12"/>
      <color theme="1"/>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4"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EEDD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
    <xf numFmtId="0" fontId="0" fillId="0" borderId="0"/>
    <xf numFmtId="0" fontId="1" fillId="0" borderId="0"/>
    <xf numFmtId="0" fontId="1" fillId="0" borderId="0"/>
    <xf numFmtId="43" fontId="1" fillId="0" borderId="0" applyFont="0" applyFill="0" applyBorder="0" applyAlignment="0" applyProtection="0"/>
  </cellStyleXfs>
  <cellXfs count="53">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4" borderId="2" xfId="0" applyFont="1" applyFill="1" applyBorder="1"/>
    <xf numFmtId="0" fontId="3" fillId="4" borderId="3" xfId="0" applyFont="1" applyFill="1" applyBorder="1"/>
    <xf numFmtId="0" fontId="4" fillId="5" borderId="2" xfId="0" applyFont="1" applyFill="1" applyBorder="1" applyAlignment="1">
      <alignment horizontal="centerContinuous" vertical="center"/>
    </xf>
    <xf numFmtId="0" fontId="4" fillId="5" borderId="4" xfId="0" applyFont="1" applyFill="1" applyBorder="1" applyAlignment="1">
      <alignment horizontal="centerContinuous" vertical="center"/>
    </xf>
    <xf numFmtId="0" fontId="4" fillId="5" borderId="3" xfId="0" applyFont="1" applyFill="1" applyBorder="1" applyAlignment="1">
      <alignment horizontal="centerContinuous" vertical="center"/>
    </xf>
    <xf numFmtId="0" fontId="4" fillId="6" borderId="2" xfId="0" applyFont="1" applyFill="1" applyBorder="1" applyAlignment="1">
      <alignment horizontal="centerContinuous"/>
    </xf>
    <xf numFmtId="0" fontId="3" fillId="6" borderId="4" xfId="0" applyFont="1" applyFill="1" applyBorder="1" applyAlignment="1">
      <alignment horizontal="centerContinuous"/>
    </xf>
    <xf numFmtId="0" fontId="3" fillId="6" borderId="3" xfId="0" applyFont="1" applyFill="1" applyBorder="1" applyAlignment="1">
      <alignment horizontal="centerContinuous"/>
    </xf>
    <xf numFmtId="0" fontId="4" fillId="7" borderId="2" xfId="0" applyFont="1" applyFill="1" applyBorder="1" applyAlignment="1">
      <alignment horizontal="centerContinuous"/>
    </xf>
    <xf numFmtId="0" fontId="3" fillId="7" borderId="4" xfId="0" applyFont="1" applyFill="1" applyBorder="1" applyAlignment="1">
      <alignment horizontal="centerContinuous"/>
    </xf>
    <xf numFmtId="0" fontId="3" fillId="7" borderId="3" xfId="0" applyFont="1" applyFill="1" applyBorder="1" applyAlignment="1">
      <alignment horizontal="centerContinuous"/>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8" borderId="5"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4" fillId="9" borderId="6" xfId="1"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42" fontId="6" fillId="0" borderId="7" xfId="0" applyNumberFormat="1" applyFont="1" applyFill="1" applyBorder="1" applyProtection="1">
      <protection locked="0"/>
    </xf>
    <xf numFmtId="42" fontId="6" fillId="0" borderId="8" xfId="0" applyNumberFormat="1" applyFont="1" applyFill="1" applyBorder="1" applyProtection="1">
      <protection locked="0"/>
    </xf>
    <xf numFmtId="42" fontId="6" fillId="0" borderId="8" xfId="0" applyNumberFormat="1" applyFont="1" applyFill="1" applyBorder="1" applyAlignment="1" applyProtection="1">
      <alignment horizontal="right"/>
      <protection locked="0"/>
    </xf>
    <xf numFmtId="42" fontId="6" fillId="0" borderId="9" xfId="0" applyNumberFormat="1" applyFont="1" applyFill="1" applyBorder="1"/>
    <xf numFmtId="9" fontId="0" fillId="0" borderId="0" xfId="0" applyNumberFormat="1"/>
    <xf numFmtId="42" fontId="6" fillId="9" borderId="7" xfId="0" applyNumberFormat="1" applyFont="1" applyFill="1" applyBorder="1" applyProtection="1">
      <protection locked="0"/>
    </xf>
    <xf numFmtId="42" fontId="6" fillId="9" borderId="8" xfId="0" applyNumberFormat="1" applyFont="1" applyFill="1" applyBorder="1" applyProtection="1">
      <protection locked="0"/>
    </xf>
    <xf numFmtId="42" fontId="6" fillId="9" borderId="8" xfId="0" applyNumberFormat="1" applyFont="1" applyFill="1" applyBorder="1" applyAlignment="1" applyProtection="1">
      <alignment horizontal="right"/>
      <protection locked="0"/>
    </xf>
    <xf numFmtId="42" fontId="6" fillId="11" borderId="9" xfId="0" applyNumberFormat="1" applyFont="1" applyFill="1" applyBorder="1"/>
    <xf numFmtId="9" fontId="6" fillId="11" borderId="7" xfId="0" applyNumberFormat="1" applyFont="1" applyFill="1" applyBorder="1"/>
    <xf numFmtId="8" fontId="6" fillId="9" borderId="7" xfId="0" applyNumberFormat="1" applyFont="1" applyFill="1" applyBorder="1" applyProtection="1">
      <protection locked="0"/>
    </xf>
    <xf numFmtId="8" fontId="6" fillId="9" borderId="8" xfId="0" applyNumberFormat="1" applyFont="1" applyFill="1" applyBorder="1" applyProtection="1">
      <protection locked="0"/>
    </xf>
    <xf numFmtId="8" fontId="6" fillId="9" borderId="8" xfId="0" applyNumberFormat="1" applyFont="1" applyFill="1" applyBorder="1" applyAlignment="1" applyProtection="1">
      <alignment horizontal="right"/>
      <protection locked="0"/>
    </xf>
    <xf numFmtId="6" fontId="6" fillId="9" borderId="7" xfId="0" applyNumberFormat="1" applyFont="1" applyFill="1" applyBorder="1" applyProtection="1">
      <protection locked="0"/>
    </xf>
    <xf numFmtId="6" fontId="6" fillId="9" borderId="8" xfId="0" applyNumberFormat="1" applyFont="1" applyFill="1" applyBorder="1" applyProtection="1">
      <protection locked="0"/>
    </xf>
    <xf numFmtId="6" fontId="6" fillId="9" borderId="8" xfId="0" applyNumberFormat="1" applyFont="1" applyFill="1" applyBorder="1" applyAlignment="1" applyProtection="1">
      <alignment horizontal="right"/>
      <protection locked="0"/>
    </xf>
    <xf numFmtId="42" fontId="6" fillId="9" borderId="7" xfId="2" applyNumberFormat="1" applyFont="1" applyFill="1" applyBorder="1" applyProtection="1">
      <protection locked="0"/>
    </xf>
    <xf numFmtId="3" fontId="0" fillId="0" borderId="0" xfId="3" applyNumberFormat="1" applyFont="1" applyProtection="1">
      <protection locked="0"/>
    </xf>
    <xf numFmtId="3" fontId="6" fillId="9" borderId="8" xfId="0" applyNumberFormat="1" applyFont="1" applyFill="1" applyBorder="1" applyProtection="1">
      <protection locked="0"/>
    </xf>
    <xf numFmtId="164" fontId="0" fillId="0" borderId="0" xfId="0" applyNumberFormat="1"/>
    <xf numFmtId="42" fontId="6" fillId="9" borderId="8" xfId="2" applyNumberFormat="1" applyFont="1" applyFill="1" applyBorder="1" applyProtection="1">
      <protection locked="0"/>
    </xf>
    <xf numFmtId="42" fontId="6" fillId="9" borderId="8" xfId="2" applyNumberFormat="1" applyFont="1" applyFill="1" applyBorder="1" applyAlignment="1" applyProtection="1">
      <alignment horizontal="right"/>
      <protection locked="0"/>
    </xf>
    <xf numFmtId="42" fontId="6" fillId="11" borderId="9" xfId="2" applyNumberFormat="1" applyFont="1" applyFill="1" applyBorder="1"/>
  </cellXfs>
  <cellStyles count="4">
    <cellStyle name="Comma" xfId="3" builtinId="3"/>
    <cellStyle name="Normal" xfId="0" builtinId="0"/>
    <cellStyle name="Normal 2" xfId="1" xr:uid="{2AF8C5A7-9AC0-4DFD-AA2F-ABD8EFADC3F6}"/>
    <cellStyle name="Normal 3 2" xfId="2" xr:uid="{0F3C5A9A-01E1-4327-AD0B-69A6A50805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D926-016A-4D58-BB01-EDBB7B3D608B}">
  <dimension ref="A1:W47"/>
  <sheetViews>
    <sheetView topLeftCell="A16" workbookViewId="0">
      <selection activeCell="A47" sqref="A47"/>
    </sheetView>
  </sheetViews>
  <sheetFormatPr defaultRowHeight="15"/>
  <cols>
    <col min="1" max="23" width="25.7109375" customWidth="1"/>
  </cols>
  <sheetData>
    <row r="1" spans="1:2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23" ht="15" customHeight="1">
      <c r="A2" s="2" t="s">
        <v>23</v>
      </c>
      <c r="B2" s="2" t="s">
        <v>24</v>
      </c>
      <c r="C2" s="2" t="s">
        <v>25</v>
      </c>
      <c r="D2" s="2" t="s">
        <v>26</v>
      </c>
      <c r="E2" s="2" t="s">
        <v>27</v>
      </c>
      <c r="F2" s="2" t="s">
        <v>28</v>
      </c>
      <c r="G2" s="2" t="s">
        <v>29</v>
      </c>
      <c r="H2" s="2" t="s">
        <v>30</v>
      </c>
      <c r="I2" s="2" t="s">
        <v>31</v>
      </c>
      <c r="J2" s="2" t="s">
        <v>32</v>
      </c>
      <c r="K2" s="2" t="s">
        <v>33</v>
      </c>
      <c r="L2" s="2" t="s">
        <v>34</v>
      </c>
      <c r="M2" s="2" t="s">
        <v>35</v>
      </c>
      <c r="N2" s="2" t="s">
        <v>36</v>
      </c>
      <c r="O2" s="2" t="s">
        <v>37</v>
      </c>
      <c r="P2" s="2" t="s">
        <v>38</v>
      </c>
      <c r="Q2" s="2" t="s">
        <v>39</v>
      </c>
      <c r="R2" s="2" t="s">
        <v>40</v>
      </c>
      <c r="S2" s="2" t="s">
        <v>41</v>
      </c>
      <c r="T2" s="2" t="s">
        <v>42</v>
      </c>
      <c r="U2" s="2" t="s">
        <v>43</v>
      </c>
      <c r="V2" s="2" t="s">
        <v>44</v>
      </c>
      <c r="W2" s="2" t="s">
        <v>45</v>
      </c>
    </row>
    <row r="3" spans="1:23">
      <c r="A3" t="s">
        <v>46</v>
      </c>
      <c r="B3" t="s">
        <v>47</v>
      </c>
      <c r="C3" t="s">
        <v>48</v>
      </c>
      <c r="D3" t="s">
        <v>49</v>
      </c>
      <c r="E3" t="s">
        <v>50</v>
      </c>
      <c r="F3" t="s">
        <v>51</v>
      </c>
      <c r="G3" t="s">
        <v>52</v>
      </c>
      <c r="H3" t="s">
        <v>53</v>
      </c>
      <c r="I3" t="s">
        <v>54</v>
      </c>
      <c r="J3" t="s">
        <v>55</v>
      </c>
      <c r="K3" t="s">
        <v>56</v>
      </c>
      <c r="L3" t="s">
        <v>57</v>
      </c>
      <c r="M3" t="s">
        <v>58</v>
      </c>
      <c r="N3" t="s">
        <v>50</v>
      </c>
      <c r="O3" t="s">
        <v>59</v>
      </c>
      <c r="P3" t="s">
        <v>58</v>
      </c>
      <c r="Q3" t="s">
        <v>58</v>
      </c>
      <c r="R3" t="s">
        <v>58</v>
      </c>
      <c r="S3" t="s">
        <v>60</v>
      </c>
      <c r="T3" t="s">
        <v>61</v>
      </c>
      <c r="U3" t="s">
        <v>62</v>
      </c>
      <c r="V3" t="s">
        <v>63</v>
      </c>
      <c r="W3" t="s">
        <v>64</v>
      </c>
    </row>
    <row r="4" spans="1:23">
      <c r="A4" t="s">
        <v>65</v>
      </c>
      <c r="B4" t="s">
        <v>61</v>
      </c>
      <c r="C4" t="s">
        <v>66</v>
      </c>
      <c r="D4" t="s">
        <v>50</v>
      </c>
      <c r="E4" t="s">
        <v>50</v>
      </c>
      <c r="F4" t="s">
        <v>67</v>
      </c>
      <c r="G4" t="s">
        <v>52</v>
      </c>
      <c r="H4" t="s">
        <v>68</v>
      </c>
      <c r="I4" t="s">
        <v>69</v>
      </c>
      <c r="J4" t="s">
        <v>70</v>
      </c>
      <c r="K4" t="s">
        <v>71</v>
      </c>
      <c r="L4" t="s">
        <v>72</v>
      </c>
      <c r="M4" t="s">
        <v>60</v>
      </c>
      <c r="N4" t="s">
        <v>50</v>
      </c>
      <c r="O4" t="s">
        <v>73</v>
      </c>
      <c r="P4" t="s">
        <v>58</v>
      </c>
      <c r="Q4" t="s">
        <v>58</v>
      </c>
      <c r="R4" t="s">
        <v>58</v>
      </c>
      <c r="S4" t="s">
        <v>60</v>
      </c>
      <c r="T4" t="s">
        <v>61</v>
      </c>
      <c r="U4" t="s">
        <v>74</v>
      </c>
      <c r="V4" t="s">
        <v>63</v>
      </c>
      <c r="W4" t="s">
        <v>75</v>
      </c>
    </row>
    <row r="5" spans="1:23">
      <c r="A5" t="s">
        <v>76</v>
      </c>
      <c r="B5" t="s">
        <v>61</v>
      </c>
      <c r="C5" t="s">
        <v>77</v>
      </c>
      <c r="D5" t="s">
        <v>50</v>
      </c>
      <c r="E5" t="s">
        <v>50</v>
      </c>
      <c r="F5" t="s">
        <v>78</v>
      </c>
      <c r="G5" t="s">
        <v>52</v>
      </c>
      <c r="H5" t="s">
        <v>79</v>
      </c>
      <c r="I5" t="s">
        <v>80</v>
      </c>
      <c r="J5" t="s">
        <v>81</v>
      </c>
      <c r="K5" t="s">
        <v>82</v>
      </c>
      <c r="L5" t="s">
        <v>83</v>
      </c>
      <c r="M5" t="s">
        <v>58</v>
      </c>
      <c r="N5" t="s">
        <v>50</v>
      </c>
      <c r="O5" t="s">
        <v>84</v>
      </c>
      <c r="P5" t="s">
        <v>58</v>
      </c>
      <c r="Q5" t="s">
        <v>58</v>
      </c>
      <c r="R5" t="s">
        <v>58</v>
      </c>
      <c r="S5" t="s">
        <v>60</v>
      </c>
      <c r="T5" t="s">
        <v>61</v>
      </c>
      <c r="U5" t="s">
        <v>85</v>
      </c>
      <c r="V5" t="s">
        <v>63</v>
      </c>
      <c r="W5" t="s">
        <v>86</v>
      </c>
    </row>
    <row r="6" spans="1:23">
      <c r="A6" t="s">
        <v>87</v>
      </c>
      <c r="B6" t="s">
        <v>61</v>
      </c>
      <c r="C6" t="s">
        <v>88</v>
      </c>
      <c r="D6" t="s">
        <v>89</v>
      </c>
      <c r="E6" t="s">
        <v>50</v>
      </c>
      <c r="F6" t="s">
        <v>90</v>
      </c>
      <c r="G6" t="s">
        <v>52</v>
      </c>
      <c r="H6" t="s">
        <v>91</v>
      </c>
      <c r="I6" t="s">
        <v>92</v>
      </c>
      <c r="J6" t="s">
        <v>93</v>
      </c>
      <c r="K6" t="s">
        <v>94</v>
      </c>
      <c r="L6" t="s">
        <v>95</v>
      </c>
      <c r="M6" t="s">
        <v>60</v>
      </c>
      <c r="N6" t="s">
        <v>50</v>
      </c>
      <c r="O6" t="s">
        <v>96</v>
      </c>
      <c r="P6" t="s">
        <v>58</v>
      </c>
      <c r="Q6" t="s">
        <v>58</v>
      </c>
      <c r="R6" t="s">
        <v>60</v>
      </c>
      <c r="S6" t="s">
        <v>58</v>
      </c>
      <c r="T6" t="s">
        <v>97</v>
      </c>
      <c r="U6" t="s">
        <v>98</v>
      </c>
      <c r="V6" t="s">
        <v>63</v>
      </c>
      <c r="W6" t="s">
        <v>99</v>
      </c>
    </row>
    <row r="7" spans="1:23">
      <c r="A7" t="s">
        <v>100</v>
      </c>
      <c r="B7" t="s">
        <v>61</v>
      </c>
      <c r="C7" t="s">
        <v>101</v>
      </c>
      <c r="D7" t="s">
        <v>61</v>
      </c>
      <c r="E7" t="s">
        <v>61</v>
      </c>
      <c r="F7" t="s">
        <v>78</v>
      </c>
      <c r="G7" t="s">
        <v>52</v>
      </c>
      <c r="H7" t="s">
        <v>102</v>
      </c>
      <c r="I7" t="s">
        <v>103</v>
      </c>
      <c r="J7" t="s">
        <v>104</v>
      </c>
      <c r="K7" t="s">
        <v>105</v>
      </c>
      <c r="L7" t="s">
        <v>106</v>
      </c>
      <c r="M7" t="s">
        <v>58</v>
      </c>
      <c r="N7" t="s">
        <v>50</v>
      </c>
      <c r="O7" t="s">
        <v>107</v>
      </c>
      <c r="P7" t="s">
        <v>58</v>
      </c>
      <c r="Q7" t="s">
        <v>58</v>
      </c>
      <c r="R7" t="s">
        <v>58</v>
      </c>
      <c r="S7" t="s">
        <v>60</v>
      </c>
      <c r="T7" t="s">
        <v>61</v>
      </c>
      <c r="U7" t="s">
        <v>108</v>
      </c>
      <c r="V7" t="s">
        <v>63</v>
      </c>
      <c r="W7" t="s">
        <v>109</v>
      </c>
    </row>
    <row r="8" spans="1:23">
      <c r="A8" t="s">
        <v>110</v>
      </c>
      <c r="B8" t="s">
        <v>61</v>
      </c>
      <c r="C8" t="s">
        <v>111</v>
      </c>
      <c r="D8" t="s">
        <v>50</v>
      </c>
      <c r="E8" t="s">
        <v>50</v>
      </c>
      <c r="F8" t="s">
        <v>112</v>
      </c>
      <c r="G8" t="s">
        <v>113</v>
      </c>
      <c r="H8" t="s">
        <v>114</v>
      </c>
      <c r="I8" t="s">
        <v>115</v>
      </c>
      <c r="J8" t="s">
        <v>116</v>
      </c>
      <c r="K8" t="s">
        <v>117</v>
      </c>
      <c r="L8" t="s">
        <v>118</v>
      </c>
      <c r="M8" t="s">
        <v>60</v>
      </c>
      <c r="N8" t="s">
        <v>119</v>
      </c>
      <c r="O8" t="s">
        <v>120</v>
      </c>
      <c r="P8" t="s">
        <v>58</v>
      </c>
      <c r="Q8" t="s">
        <v>58</v>
      </c>
      <c r="R8" t="s">
        <v>58</v>
      </c>
      <c r="S8" t="s">
        <v>60</v>
      </c>
      <c r="T8" t="s">
        <v>61</v>
      </c>
      <c r="U8" t="s">
        <v>98</v>
      </c>
      <c r="V8" t="s">
        <v>63</v>
      </c>
      <c r="W8" t="s">
        <v>64</v>
      </c>
    </row>
    <row r="9" spans="1:23">
      <c r="A9" t="s">
        <v>121</v>
      </c>
      <c r="B9" t="s">
        <v>50</v>
      </c>
      <c r="C9" t="s">
        <v>122</v>
      </c>
      <c r="D9" t="s">
        <v>50</v>
      </c>
      <c r="E9" t="s">
        <v>50</v>
      </c>
      <c r="F9" t="s">
        <v>123</v>
      </c>
      <c r="G9" t="s">
        <v>52</v>
      </c>
      <c r="H9" t="s">
        <v>124</v>
      </c>
      <c r="I9" t="s">
        <v>125</v>
      </c>
      <c r="J9" t="s">
        <v>126</v>
      </c>
      <c r="K9" t="s">
        <v>127</v>
      </c>
      <c r="L9" t="s">
        <v>128</v>
      </c>
      <c r="M9" t="s">
        <v>58</v>
      </c>
      <c r="N9" t="s">
        <v>50</v>
      </c>
      <c r="O9" t="s">
        <v>129</v>
      </c>
      <c r="P9" t="s">
        <v>58</v>
      </c>
      <c r="Q9" t="s">
        <v>58</v>
      </c>
      <c r="R9" t="s">
        <v>58</v>
      </c>
      <c r="S9" t="s">
        <v>60</v>
      </c>
      <c r="T9" t="s">
        <v>61</v>
      </c>
      <c r="U9" t="s">
        <v>130</v>
      </c>
      <c r="V9" t="s">
        <v>63</v>
      </c>
      <c r="W9" t="s">
        <v>75</v>
      </c>
    </row>
    <row r="10" spans="1:23">
      <c r="A10" t="s">
        <v>131</v>
      </c>
      <c r="B10" t="s">
        <v>61</v>
      </c>
      <c r="C10" t="s">
        <v>132</v>
      </c>
      <c r="D10" t="s">
        <v>133</v>
      </c>
      <c r="E10" t="s">
        <v>61</v>
      </c>
      <c r="F10" t="s">
        <v>134</v>
      </c>
      <c r="G10" t="s">
        <v>135</v>
      </c>
      <c r="H10" t="s">
        <v>136</v>
      </c>
      <c r="I10" t="s">
        <v>137</v>
      </c>
      <c r="J10" t="s">
        <v>138</v>
      </c>
      <c r="K10" t="s">
        <v>139</v>
      </c>
      <c r="L10" t="s">
        <v>140</v>
      </c>
      <c r="M10" t="s">
        <v>60</v>
      </c>
      <c r="N10" t="s">
        <v>50</v>
      </c>
      <c r="O10" t="s">
        <v>141</v>
      </c>
      <c r="P10" t="s">
        <v>58</v>
      </c>
      <c r="Q10" t="s">
        <v>58</v>
      </c>
      <c r="R10" t="s">
        <v>60</v>
      </c>
      <c r="S10" t="s">
        <v>60</v>
      </c>
      <c r="T10" t="s">
        <v>61</v>
      </c>
      <c r="U10" t="s">
        <v>142</v>
      </c>
      <c r="V10" t="s">
        <v>63</v>
      </c>
      <c r="W10" t="s">
        <v>143</v>
      </c>
    </row>
    <row r="11" spans="1:23">
      <c r="A11" t="s">
        <v>144</v>
      </c>
      <c r="B11" t="s">
        <v>145</v>
      </c>
      <c r="C11" t="s">
        <v>146</v>
      </c>
      <c r="D11" t="s">
        <v>50</v>
      </c>
      <c r="E11" t="s">
        <v>50</v>
      </c>
      <c r="F11" t="s">
        <v>147</v>
      </c>
      <c r="G11" t="s">
        <v>52</v>
      </c>
      <c r="H11" t="s">
        <v>148</v>
      </c>
      <c r="I11" t="s">
        <v>149</v>
      </c>
      <c r="J11" t="s">
        <v>150</v>
      </c>
      <c r="K11" t="s">
        <v>151</v>
      </c>
      <c r="L11" t="s">
        <v>152</v>
      </c>
      <c r="M11" t="s">
        <v>58</v>
      </c>
      <c r="N11" t="s">
        <v>50</v>
      </c>
      <c r="O11" t="s">
        <v>153</v>
      </c>
      <c r="P11" t="s">
        <v>58</v>
      </c>
      <c r="Q11" t="s">
        <v>58</v>
      </c>
      <c r="R11" t="s">
        <v>58</v>
      </c>
      <c r="S11" t="s">
        <v>60</v>
      </c>
      <c r="T11" t="s">
        <v>61</v>
      </c>
      <c r="U11" t="s">
        <v>154</v>
      </c>
      <c r="V11" t="s">
        <v>63</v>
      </c>
      <c r="W11" t="s">
        <v>75</v>
      </c>
    </row>
    <row r="12" spans="1:23">
      <c r="A12" t="s">
        <v>155</v>
      </c>
      <c r="B12" t="s">
        <v>50</v>
      </c>
      <c r="C12" t="s">
        <v>156</v>
      </c>
      <c r="D12" t="s">
        <v>50</v>
      </c>
      <c r="E12" t="s">
        <v>50</v>
      </c>
      <c r="F12" t="s">
        <v>157</v>
      </c>
      <c r="G12" t="s">
        <v>158</v>
      </c>
      <c r="H12" t="s">
        <v>159</v>
      </c>
      <c r="I12" t="s">
        <v>160</v>
      </c>
      <c r="J12" t="s">
        <v>161</v>
      </c>
      <c r="K12" t="s">
        <v>162</v>
      </c>
      <c r="L12" t="s">
        <v>163</v>
      </c>
      <c r="M12" t="s">
        <v>60</v>
      </c>
      <c r="N12" t="s">
        <v>50</v>
      </c>
      <c r="O12" t="s">
        <v>164</v>
      </c>
      <c r="P12" t="s">
        <v>58</v>
      </c>
      <c r="Q12" t="s">
        <v>58</v>
      </c>
      <c r="R12" t="s">
        <v>58</v>
      </c>
      <c r="S12" t="s">
        <v>60</v>
      </c>
      <c r="T12" t="s">
        <v>61</v>
      </c>
      <c r="U12" t="s">
        <v>98</v>
      </c>
      <c r="V12" t="s">
        <v>63</v>
      </c>
      <c r="W12" t="s">
        <v>64</v>
      </c>
    </row>
    <row r="13" spans="1:23">
      <c r="A13" t="s">
        <v>165</v>
      </c>
      <c r="B13" t="s">
        <v>166</v>
      </c>
      <c r="C13" t="s">
        <v>167</v>
      </c>
      <c r="D13" t="s">
        <v>50</v>
      </c>
      <c r="E13" t="s">
        <v>50</v>
      </c>
      <c r="F13" t="s">
        <v>168</v>
      </c>
      <c r="G13" t="s">
        <v>169</v>
      </c>
      <c r="H13" t="s">
        <v>170</v>
      </c>
      <c r="I13" t="s">
        <v>171</v>
      </c>
      <c r="J13" t="s">
        <v>172</v>
      </c>
      <c r="K13" t="s">
        <v>173</v>
      </c>
      <c r="L13" t="s">
        <v>174</v>
      </c>
      <c r="M13" t="s">
        <v>60</v>
      </c>
      <c r="N13" t="s">
        <v>50</v>
      </c>
      <c r="O13" t="s">
        <v>175</v>
      </c>
      <c r="P13" t="s">
        <v>58</v>
      </c>
      <c r="Q13" t="s">
        <v>58</v>
      </c>
      <c r="R13" t="s">
        <v>60</v>
      </c>
      <c r="S13" t="s">
        <v>60</v>
      </c>
      <c r="T13" t="s">
        <v>61</v>
      </c>
      <c r="U13" t="s">
        <v>98</v>
      </c>
      <c r="V13" t="s">
        <v>63</v>
      </c>
      <c r="W13" t="s">
        <v>176</v>
      </c>
    </row>
    <row r="14" spans="1:23">
      <c r="A14" t="s">
        <v>177</v>
      </c>
      <c r="B14" t="s">
        <v>61</v>
      </c>
      <c r="C14" t="s">
        <v>178</v>
      </c>
      <c r="D14" t="s">
        <v>50</v>
      </c>
      <c r="E14" t="s">
        <v>50</v>
      </c>
      <c r="F14" t="s">
        <v>179</v>
      </c>
      <c r="G14" t="s">
        <v>52</v>
      </c>
      <c r="H14" t="s">
        <v>180</v>
      </c>
      <c r="I14" t="s">
        <v>181</v>
      </c>
      <c r="J14" t="s">
        <v>182</v>
      </c>
      <c r="K14" t="s">
        <v>183</v>
      </c>
      <c r="L14" t="s">
        <v>184</v>
      </c>
      <c r="M14" t="s">
        <v>58</v>
      </c>
      <c r="N14" t="s">
        <v>50</v>
      </c>
      <c r="O14" t="s">
        <v>185</v>
      </c>
      <c r="P14" t="s">
        <v>58</v>
      </c>
      <c r="Q14" t="s">
        <v>58</v>
      </c>
      <c r="R14" t="s">
        <v>60</v>
      </c>
      <c r="S14" t="s">
        <v>60</v>
      </c>
      <c r="T14" t="s">
        <v>61</v>
      </c>
      <c r="U14" t="s">
        <v>186</v>
      </c>
      <c r="V14" t="s">
        <v>63</v>
      </c>
      <c r="W14" t="s">
        <v>143</v>
      </c>
    </row>
    <row r="15" spans="1:23">
      <c r="A15" t="s">
        <v>187</v>
      </c>
      <c r="B15" t="s">
        <v>61</v>
      </c>
      <c r="C15" t="s">
        <v>188</v>
      </c>
      <c r="D15" t="s">
        <v>50</v>
      </c>
      <c r="E15" t="s">
        <v>50</v>
      </c>
      <c r="F15" t="s">
        <v>189</v>
      </c>
      <c r="G15" t="s">
        <v>52</v>
      </c>
      <c r="H15" t="s">
        <v>190</v>
      </c>
      <c r="I15" t="s">
        <v>191</v>
      </c>
      <c r="J15" t="s">
        <v>192</v>
      </c>
      <c r="K15" t="s">
        <v>193</v>
      </c>
      <c r="L15" t="s">
        <v>194</v>
      </c>
      <c r="M15" t="s">
        <v>58</v>
      </c>
      <c r="N15" t="s">
        <v>50</v>
      </c>
      <c r="O15" t="s">
        <v>195</v>
      </c>
      <c r="P15" t="s">
        <v>58</v>
      </c>
      <c r="Q15" t="s">
        <v>58</v>
      </c>
      <c r="R15" t="s">
        <v>58</v>
      </c>
      <c r="S15" t="s">
        <v>60</v>
      </c>
      <c r="T15" t="s">
        <v>61</v>
      </c>
      <c r="U15" t="s">
        <v>196</v>
      </c>
      <c r="V15" t="s">
        <v>63</v>
      </c>
      <c r="W15" t="s">
        <v>75</v>
      </c>
    </row>
    <row r="16" spans="1:23">
      <c r="A16" t="s">
        <v>197</v>
      </c>
      <c r="B16" t="s">
        <v>198</v>
      </c>
      <c r="C16" t="s">
        <v>199</v>
      </c>
      <c r="D16" t="s">
        <v>50</v>
      </c>
      <c r="E16" t="s">
        <v>50</v>
      </c>
      <c r="F16" t="s">
        <v>78</v>
      </c>
      <c r="G16" t="s">
        <v>52</v>
      </c>
      <c r="H16" t="s">
        <v>79</v>
      </c>
      <c r="I16" t="s">
        <v>200</v>
      </c>
      <c r="J16" t="s">
        <v>201</v>
      </c>
      <c r="K16" t="s">
        <v>202</v>
      </c>
      <c r="L16" t="s">
        <v>203</v>
      </c>
      <c r="M16" t="s">
        <v>58</v>
      </c>
      <c r="N16" t="s">
        <v>50</v>
      </c>
      <c r="O16" t="s">
        <v>204</v>
      </c>
      <c r="P16" t="s">
        <v>58</v>
      </c>
      <c r="Q16" t="s">
        <v>58</v>
      </c>
      <c r="R16" t="s">
        <v>60</v>
      </c>
      <c r="S16" t="s">
        <v>58</v>
      </c>
      <c r="T16" t="s">
        <v>205</v>
      </c>
      <c r="U16" t="s">
        <v>206</v>
      </c>
      <c r="V16" t="s">
        <v>63</v>
      </c>
      <c r="W16" t="s">
        <v>207</v>
      </c>
    </row>
    <row r="17" spans="1:23">
      <c r="A17" t="s">
        <v>208</v>
      </c>
      <c r="B17" t="s">
        <v>61</v>
      </c>
      <c r="C17" t="s">
        <v>209</v>
      </c>
      <c r="D17" t="s">
        <v>50</v>
      </c>
      <c r="E17" t="s">
        <v>50</v>
      </c>
      <c r="F17" t="s">
        <v>210</v>
      </c>
      <c r="G17" t="s">
        <v>52</v>
      </c>
      <c r="H17" t="s">
        <v>211</v>
      </c>
      <c r="I17" t="s">
        <v>212</v>
      </c>
      <c r="J17" t="s">
        <v>213</v>
      </c>
      <c r="K17" t="s">
        <v>214</v>
      </c>
      <c r="L17" t="s">
        <v>215</v>
      </c>
      <c r="M17" t="s">
        <v>58</v>
      </c>
      <c r="N17" t="s">
        <v>50</v>
      </c>
      <c r="O17" t="s">
        <v>216</v>
      </c>
      <c r="P17" t="s">
        <v>58</v>
      </c>
      <c r="Q17" t="s">
        <v>58</v>
      </c>
      <c r="R17" t="s">
        <v>60</v>
      </c>
      <c r="S17" t="s">
        <v>58</v>
      </c>
      <c r="T17" t="s">
        <v>217</v>
      </c>
      <c r="U17" t="s">
        <v>218</v>
      </c>
      <c r="V17" t="s">
        <v>63</v>
      </c>
      <c r="W17" t="s">
        <v>219</v>
      </c>
    </row>
    <row r="18" spans="1:23">
      <c r="A18" t="s">
        <v>220</v>
      </c>
      <c r="B18" t="s">
        <v>50</v>
      </c>
      <c r="C18" t="s">
        <v>221</v>
      </c>
      <c r="D18" t="s">
        <v>50</v>
      </c>
      <c r="E18" t="s">
        <v>50</v>
      </c>
      <c r="F18" t="s">
        <v>222</v>
      </c>
      <c r="G18" t="s">
        <v>52</v>
      </c>
      <c r="H18" t="s">
        <v>223</v>
      </c>
      <c r="I18" t="s">
        <v>224</v>
      </c>
      <c r="J18" t="s">
        <v>225</v>
      </c>
      <c r="K18" t="s">
        <v>226</v>
      </c>
      <c r="L18" t="s">
        <v>227</v>
      </c>
      <c r="M18" t="s">
        <v>60</v>
      </c>
      <c r="N18" t="s">
        <v>50</v>
      </c>
      <c r="O18" t="s">
        <v>228</v>
      </c>
      <c r="P18" t="s">
        <v>58</v>
      </c>
      <c r="Q18" t="s">
        <v>58</v>
      </c>
      <c r="R18" t="s">
        <v>60</v>
      </c>
      <c r="S18" t="s">
        <v>58</v>
      </c>
      <c r="T18" t="s">
        <v>229</v>
      </c>
      <c r="U18" t="s">
        <v>98</v>
      </c>
      <c r="V18" t="s">
        <v>63</v>
      </c>
      <c r="W18" t="s">
        <v>230</v>
      </c>
    </row>
    <row r="19" spans="1:23">
      <c r="A19" t="s">
        <v>231</v>
      </c>
      <c r="B19" t="s">
        <v>61</v>
      </c>
      <c r="C19" t="s">
        <v>232</v>
      </c>
      <c r="D19" t="s">
        <v>50</v>
      </c>
      <c r="E19" t="s">
        <v>50</v>
      </c>
      <c r="F19" t="s">
        <v>233</v>
      </c>
      <c r="G19" t="s">
        <v>52</v>
      </c>
      <c r="H19" t="s">
        <v>234</v>
      </c>
      <c r="I19" t="s">
        <v>235</v>
      </c>
      <c r="J19" t="s">
        <v>236</v>
      </c>
      <c r="K19" t="s">
        <v>237</v>
      </c>
      <c r="L19" t="s">
        <v>238</v>
      </c>
      <c r="M19" t="s">
        <v>58</v>
      </c>
      <c r="N19" t="s">
        <v>50</v>
      </c>
      <c r="O19" t="s">
        <v>239</v>
      </c>
      <c r="P19" t="s">
        <v>58</v>
      </c>
      <c r="Q19" t="s">
        <v>58</v>
      </c>
      <c r="R19" t="s">
        <v>60</v>
      </c>
      <c r="S19" t="s">
        <v>58</v>
      </c>
      <c r="T19" t="s">
        <v>240</v>
      </c>
      <c r="U19" t="s">
        <v>98</v>
      </c>
      <c r="V19" t="s">
        <v>63</v>
      </c>
      <c r="W19" t="s">
        <v>207</v>
      </c>
    </row>
    <row r="20" spans="1:23">
      <c r="A20" t="s">
        <v>241</v>
      </c>
      <c r="B20" t="s">
        <v>61</v>
      </c>
      <c r="C20" t="s">
        <v>242</v>
      </c>
      <c r="D20" t="s">
        <v>61</v>
      </c>
      <c r="E20" t="s">
        <v>61</v>
      </c>
      <c r="F20" t="s">
        <v>243</v>
      </c>
      <c r="G20" t="s">
        <v>244</v>
      </c>
      <c r="H20" t="s">
        <v>245</v>
      </c>
      <c r="I20" t="s">
        <v>246</v>
      </c>
      <c r="J20" t="s">
        <v>247</v>
      </c>
      <c r="K20" t="s">
        <v>248</v>
      </c>
      <c r="L20" t="s">
        <v>249</v>
      </c>
      <c r="M20" t="s">
        <v>60</v>
      </c>
      <c r="N20" t="s">
        <v>61</v>
      </c>
      <c r="O20" t="s">
        <v>250</v>
      </c>
      <c r="P20" t="s">
        <v>58</v>
      </c>
      <c r="Q20" t="s">
        <v>58</v>
      </c>
      <c r="R20" t="s">
        <v>60</v>
      </c>
      <c r="S20" t="s">
        <v>60</v>
      </c>
      <c r="T20" t="s">
        <v>61</v>
      </c>
      <c r="U20" t="s">
        <v>251</v>
      </c>
      <c r="V20" t="s">
        <v>63</v>
      </c>
      <c r="W20" t="s">
        <v>207</v>
      </c>
    </row>
    <row r="21" spans="1:23">
      <c r="A21" t="s">
        <v>252</v>
      </c>
      <c r="B21" t="s">
        <v>61</v>
      </c>
      <c r="C21" t="s">
        <v>253</v>
      </c>
      <c r="D21" t="s">
        <v>50</v>
      </c>
      <c r="E21" t="s">
        <v>50</v>
      </c>
      <c r="F21" t="s">
        <v>254</v>
      </c>
      <c r="G21" t="s">
        <v>52</v>
      </c>
      <c r="H21" t="s">
        <v>255</v>
      </c>
      <c r="I21" t="s">
        <v>256</v>
      </c>
      <c r="J21" t="s">
        <v>257</v>
      </c>
      <c r="K21" t="s">
        <v>258</v>
      </c>
      <c r="L21" t="s">
        <v>259</v>
      </c>
      <c r="M21" t="s">
        <v>60</v>
      </c>
      <c r="N21" t="s">
        <v>50</v>
      </c>
      <c r="O21" t="s">
        <v>260</v>
      </c>
      <c r="P21" t="s">
        <v>58</v>
      </c>
      <c r="Q21" t="s">
        <v>58</v>
      </c>
      <c r="R21" t="s">
        <v>60</v>
      </c>
      <c r="S21" t="s">
        <v>58</v>
      </c>
      <c r="T21" t="s">
        <v>261</v>
      </c>
      <c r="U21" t="s">
        <v>98</v>
      </c>
      <c r="V21" t="s">
        <v>63</v>
      </c>
      <c r="W21" t="s">
        <v>230</v>
      </c>
    </row>
    <row r="22" spans="1:23">
      <c r="A22" t="s">
        <v>262</v>
      </c>
      <c r="B22" t="s">
        <v>263</v>
      </c>
      <c r="C22" t="s">
        <v>264</v>
      </c>
      <c r="D22" t="s">
        <v>50</v>
      </c>
      <c r="E22" t="s">
        <v>50</v>
      </c>
      <c r="F22" t="s">
        <v>265</v>
      </c>
      <c r="G22" t="s">
        <v>52</v>
      </c>
      <c r="H22" t="s">
        <v>266</v>
      </c>
      <c r="I22" t="s">
        <v>267</v>
      </c>
      <c r="J22" t="s">
        <v>268</v>
      </c>
      <c r="K22" t="s">
        <v>269</v>
      </c>
      <c r="L22" t="s">
        <v>270</v>
      </c>
      <c r="M22" t="s">
        <v>58</v>
      </c>
      <c r="N22" t="s">
        <v>50</v>
      </c>
      <c r="O22" t="s">
        <v>271</v>
      </c>
      <c r="P22" t="s">
        <v>58</v>
      </c>
      <c r="Q22" t="s">
        <v>58</v>
      </c>
      <c r="R22" t="s">
        <v>60</v>
      </c>
      <c r="S22" t="s">
        <v>60</v>
      </c>
      <c r="T22" t="s">
        <v>61</v>
      </c>
      <c r="U22" t="s">
        <v>98</v>
      </c>
      <c r="V22" t="s">
        <v>63</v>
      </c>
      <c r="W22" t="s">
        <v>176</v>
      </c>
    </row>
    <row r="23" spans="1:23">
      <c r="A23" t="s">
        <v>272</v>
      </c>
      <c r="B23" t="s">
        <v>61</v>
      </c>
      <c r="C23" t="s">
        <v>273</v>
      </c>
      <c r="D23" t="s">
        <v>50</v>
      </c>
      <c r="E23" t="s">
        <v>50</v>
      </c>
      <c r="F23" t="s">
        <v>189</v>
      </c>
      <c r="G23" t="s">
        <v>52</v>
      </c>
      <c r="H23" t="s">
        <v>274</v>
      </c>
      <c r="I23" t="s">
        <v>275</v>
      </c>
      <c r="J23" t="s">
        <v>276</v>
      </c>
      <c r="K23" t="s">
        <v>277</v>
      </c>
      <c r="L23" t="s">
        <v>278</v>
      </c>
      <c r="M23" t="s">
        <v>60</v>
      </c>
      <c r="N23" t="s">
        <v>50</v>
      </c>
      <c r="O23" t="s">
        <v>279</v>
      </c>
      <c r="P23" t="s">
        <v>58</v>
      </c>
      <c r="Q23" t="s">
        <v>58</v>
      </c>
      <c r="R23" t="s">
        <v>58</v>
      </c>
      <c r="S23" t="s">
        <v>58</v>
      </c>
      <c r="T23" t="s">
        <v>280</v>
      </c>
      <c r="U23" t="s">
        <v>98</v>
      </c>
      <c r="V23" t="s">
        <v>63</v>
      </c>
      <c r="W23" t="s">
        <v>281</v>
      </c>
    </row>
    <row r="24" spans="1:23">
      <c r="A24" t="s">
        <v>282</v>
      </c>
      <c r="B24" t="s">
        <v>283</v>
      </c>
      <c r="C24" t="s">
        <v>284</v>
      </c>
      <c r="D24" t="s">
        <v>50</v>
      </c>
      <c r="E24" t="s">
        <v>50</v>
      </c>
      <c r="F24" t="s">
        <v>265</v>
      </c>
      <c r="G24" t="s">
        <v>52</v>
      </c>
      <c r="H24" t="s">
        <v>266</v>
      </c>
      <c r="I24" t="s">
        <v>285</v>
      </c>
      <c r="J24" t="s">
        <v>286</v>
      </c>
      <c r="K24" t="s">
        <v>287</v>
      </c>
      <c r="L24" t="s">
        <v>288</v>
      </c>
      <c r="M24" t="s">
        <v>58</v>
      </c>
      <c r="N24" t="s">
        <v>50</v>
      </c>
      <c r="O24" t="s">
        <v>289</v>
      </c>
      <c r="P24" t="s">
        <v>58</v>
      </c>
      <c r="Q24" t="s">
        <v>58</v>
      </c>
      <c r="R24" t="s">
        <v>58</v>
      </c>
      <c r="S24" t="s">
        <v>60</v>
      </c>
      <c r="T24" t="s">
        <v>61</v>
      </c>
      <c r="U24" t="s">
        <v>290</v>
      </c>
      <c r="V24" t="s">
        <v>63</v>
      </c>
      <c r="W24" t="s">
        <v>75</v>
      </c>
    </row>
    <row r="25" spans="1:23">
      <c r="A25" t="s">
        <v>291</v>
      </c>
      <c r="B25" t="s">
        <v>292</v>
      </c>
      <c r="C25" t="s">
        <v>293</v>
      </c>
      <c r="D25" t="s">
        <v>50</v>
      </c>
      <c r="E25" t="s">
        <v>50</v>
      </c>
      <c r="F25" t="s">
        <v>294</v>
      </c>
      <c r="G25" t="s">
        <v>52</v>
      </c>
      <c r="H25" t="s">
        <v>295</v>
      </c>
      <c r="I25" t="s">
        <v>296</v>
      </c>
      <c r="J25" t="s">
        <v>297</v>
      </c>
      <c r="K25" t="s">
        <v>298</v>
      </c>
      <c r="L25" t="s">
        <v>299</v>
      </c>
      <c r="M25" t="s">
        <v>58</v>
      </c>
      <c r="N25" t="s">
        <v>50</v>
      </c>
      <c r="O25" t="s">
        <v>300</v>
      </c>
      <c r="P25" t="s">
        <v>58</v>
      </c>
      <c r="Q25" t="s">
        <v>58</v>
      </c>
      <c r="R25" t="s">
        <v>60</v>
      </c>
      <c r="S25" t="s">
        <v>58</v>
      </c>
      <c r="T25" t="s">
        <v>301</v>
      </c>
      <c r="U25" t="s">
        <v>302</v>
      </c>
      <c r="V25" t="s">
        <v>63</v>
      </c>
      <c r="W25" t="s">
        <v>303</v>
      </c>
    </row>
    <row r="26" spans="1:23">
      <c r="A26" t="s">
        <v>304</v>
      </c>
      <c r="B26" t="s">
        <v>61</v>
      </c>
      <c r="C26" t="s">
        <v>305</v>
      </c>
      <c r="D26" t="s">
        <v>50</v>
      </c>
      <c r="E26" t="s">
        <v>50</v>
      </c>
      <c r="F26" t="s">
        <v>306</v>
      </c>
      <c r="G26" t="s">
        <v>52</v>
      </c>
      <c r="H26" t="s">
        <v>307</v>
      </c>
      <c r="I26" t="s">
        <v>308</v>
      </c>
      <c r="J26" t="s">
        <v>309</v>
      </c>
      <c r="K26" t="s">
        <v>310</v>
      </c>
      <c r="L26" t="s">
        <v>311</v>
      </c>
      <c r="M26" t="s">
        <v>58</v>
      </c>
      <c r="N26" t="s">
        <v>50</v>
      </c>
      <c r="O26" t="s">
        <v>312</v>
      </c>
      <c r="P26" t="s">
        <v>58</v>
      </c>
      <c r="Q26" t="s">
        <v>58</v>
      </c>
      <c r="R26" t="s">
        <v>58</v>
      </c>
      <c r="S26" t="s">
        <v>60</v>
      </c>
      <c r="T26" t="s">
        <v>61</v>
      </c>
      <c r="U26" t="s">
        <v>313</v>
      </c>
      <c r="V26" t="s">
        <v>63</v>
      </c>
      <c r="W26" t="s">
        <v>75</v>
      </c>
    </row>
    <row r="27" spans="1:23">
      <c r="A27" t="s">
        <v>314</v>
      </c>
      <c r="B27" t="s">
        <v>61</v>
      </c>
      <c r="C27" t="s">
        <v>315</v>
      </c>
      <c r="D27" t="s">
        <v>50</v>
      </c>
      <c r="E27" t="s">
        <v>50</v>
      </c>
      <c r="F27" t="s">
        <v>316</v>
      </c>
      <c r="G27" t="s">
        <v>52</v>
      </c>
      <c r="H27" t="s">
        <v>317</v>
      </c>
      <c r="I27" t="s">
        <v>318</v>
      </c>
      <c r="J27" t="s">
        <v>319</v>
      </c>
      <c r="K27" t="s">
        <v>320</v>
      </c>
      <c r="L27" t="s">
        <v>321</v>
      </c>
      <c r="M27" t="s">
        <v>60</v>
      </c>
      <c r="N27" t="s">
        <v>50</v>
      </c>
      <c r="O27" t="s">
        <v>322</v>
      </c>
      <c r="P27" t="s">
        <v>60</v>
      </c>
      <c r="Q27" t="s">
        <v>58</v>
      </c>
      <c r="R27" t="s">
        <v>58</v>
      </c>
      <c r="S27" t="s">
        <v>60</v>
      </c>
      <c r="T27" t="s">
        <v>61</v>
      </c>
      <c r="U27" t="s">
        <v>98</v>
      </c>
      <c r="V27" t="s">
        <v>63</v>
      </c>
      <c r="W27" t="s">
        <v>323</v>
      </c>
    </row>
    <row r="28" spans="1:23">
      <c r="A28" t="s">
        <v>324</v>
      </c>
      <c r="B28" t="s">
        <v>325</v>
      </c>
      <c r="C28" t="s">
        <v>326</v>
      </c>
      <c r="D28" t="s">
        <v>50</v>
      </c>
      <c r="E28" t="s">
        <v>50</v>
      </c>
      <c r="F28" t="s">
        <v>327</v>
      </c>
      <c r="G28" t="s">
        <v>52</v>
      </c>
      <c r="H28" t="s">
        <v>328</v>
      </c>
      <c r="I28" t="s">
        <v>329</v>
      </c>
      <c r="J28" t="s">
        <v>330</v>
      </c>
      <c r="K28" t="s">
        <v>331</v>
      </c>
      <c r="L28" t="s">
        <v>332</v>
      </c>
      <c r="M28" t="s">
        <v>60</v>
      </c>
      <c r="N28" t="s">
        <v>333</v>
      </c>
      <c r="O28" t="s">
        <v>334</v>
      </c>
      <c r="P28" t="s">
        <v>58</v>
      </c>
      <c r="Q28" t="s">
        <v>58</v>
      </c>
      <c r="R28" t="s">
        <v>60</v>
      </c>
      <c r="S28" t="s">
        <v>58</v>
      </c>
      <c r="T28" t="s">
        <v>333</v>
      </c>
      <c r="U28" t="s">
        <v>335</v>
      </c>
      <c r="V28" t="s">
        <v>63</v>
      </c>
      <c r="W28" t="s">
        <v>336</v>
      </c>
    </row>
    <row r="29" spans="1:23">
      <c r="A29" t="s">
        <v>337</v>
      </c>
      <c r="B29" t="s">
        <v>61</v>
      </c>
      <c r="C29" t="s">
        <v>338</v>
      </c>
      <c r="D29" t="s">
        <v>339</v>
      </c>
      <c r="E29" t="s">
        <v>61</v>
      </c>
      <c r="F29" t="s">
        <v>340</v>
      </c>
      <c r="G29" t="s">
        <v>52</v>
      </c>
      <c r="H29" t="s">
        <v>341</v>
      </c>
      <c r="I29" t="s">
        <v>342</v>
      </c>
      <c r="J29" t="s">
        <v>343</v>
      </c>
      <c r="K29" t="s">
        <v>344</v>
      </c>
      <c r="L29" t="s">
        <v>345</v>
      </c>
      <c r="M29" t="s">
        <v>58</v>
      </c>
      <c r="N29" t="s">
        <v>61</v>
      </c>
      <c r="O29" t="s">
        <v>346</v>
      </c>
      <c r="P29" t="s">
        <v>58</v>
      </c>
      <c r="Q29" t="s">
        <v>58</v>
      </c>
      <c r="R29" t="s">
        <v>58</v>
      </c>
      <c r="S29" t="s">
        <v>60</v>
      </c>
      <c r="T29" t="s">
        <v>61</v>
      </c>
      <c r="U29" t="s">
        <v>347</v>
      </c>
      <c r="V29" t="s">
        <v>63</v>
      </c>
      <c r="W29" t="s">
        <v>75</v>
      </c>
    </row>
    <row r="30" spans="1:23">
      <c r="A30" t="s">
        <v>348</v>
      </c>
      <c r="B30" t="s">
        <v>349</v>
      </c>
      <c r="C30" t="s">
        <v>350</v>
      </c>
      <c r="D30" t="s">
        <v>50</v>
      </c>
      <c r="E30" t="s">
        <v>50</v>
      </c>
      <c r="F30" t="s">
        <v>340</v>
      </c>
      <c r="G30" t="s">
        <v>52</v>
      </c>
      <c r="H30" t="s">
        <v>351</v>
      </c>
      <c r="I30" t="s">
        <v>352</v>
      </c>
      <c r="J30" t="s">
        <v>353</v>
      </c>
      <c r="K30" t="s">
        <v>354</v>
      </c>
      <c r="L30" t="s">
        <v>355</v>
      </c>
      <c r="M30" t="s">
        <v>58</v>
      </c>
      <c r="N30" t="s">
        <v>50</v>
      </c>
      <c r="O30" t="s">
        <v>356</v>
      </c>
      <c r="P30" t="s">
        <v>58</v>
      </c>
      <c r="Q30" t="s">
        <v>58</v>
      </c>
      <c r="R30" t="s">
        <v>58</v>
      </c>
      <c r="S30" t="s">
        <v>58</v>
      </c>
      <c r="T30" t="s">
        <v>357</v>
      </c>
      <c r="U30" t="s">
        <v>358</v>
      </c>
      <c r="V30" t="s">
        <v>63</v>
      </c>
      <c r="W30" t="s">
        <v>359</v>
      </c>
    </row>
    <row r="31" spans="1:23">
      <c r="A31" t="s">
        <v>360</v>
      </c>
      <c r="B31" t="s">
        <v>61</v>
      </c>
      <c r="C31" t="s">
        <v>361</v>
      </c>
      <c r="D31" t="s">
        <v>50</v>
      </c>
      <c r="E31" t="s">
        <v>50</v>
      </c>
      <c r="F31" t="s">
        <v>78</v>
      </c>
      <c r="G31" t="s">
        <v>52</v>
      </c>
      <c r="H31" t="s">
        <v>362</v>
      </c>
      <c r="I31" t="s">
        <v>363</v>
      </c>
      <c r="J31" t="s">
        <v>364</v>
      </c>
      <c r="K31" t="s">
        <v>365</v>
      </c>
      <c r="L31" t="s">
        <v>366</v>
      </c>
      <c r="M31" t="s">
        <v>58</v>
      </c>
      <c r="N31" t="s">
        <v>50</v>
      </c>
      <c r="O31" t="s">
        <v>367</v>
      </c>
      <c r="P31" t="s">
        <v>58</v>
      </c>
      <c r="Q31" t="s">
        <v>58</v>
      </c>
      <c r="R31" t="s">
        <v>58</v>
      </c>
      <c r="S31" t="s">
        <v>60</v>
      </c>
      <c r="T31" t="s">
        <v>61</v>
      </c>
      <c r="U31" t="s">
        <v>368</v>
      </c>
      <c r="V31" t="s">
        <v>63</v>
      </c>
      <c r="W31" t="s">
        <v>369</v>
      </c>
    </row>
    <row r="32" spans="1:23">
      <c r="A32" t="s">
        <v>370</v>
      </c>
      <c r="B32" t="s">
        <v>61</v>
      </c>
      <c r="C32" t="s">
        <v>371</v>
      </c>
      <c r="D32" t="s">
        <v>50</v>
      </c>
      <c r="E32" t="s">
        <v>50</v>
      </c>
      <c r="F32" t="s">
        <v>372</v>
      </c>
      <c r="G32" t="s">
        <v>52</v>
      </c>
      <c r="H32" t="s">
        <v>373</v>
      </c>
      <c r="I32" t="s">
        <v>374</v>
      </c>
      <c r="J32" t="s">
        <v>375</v>
      </c>
      <c r="K32" t="s">
        <v>376</v>
      </c>
      <c r="L32" t="s">
        <v>377</v>
      </c>
      <c r="M32" t="s">
        <v>58</v>
      </c>
      <c r="N32" t="s">
        <v>50</v>
      </c>
      <c r="O32" t="s">
        <v>378</v>
      </c>
      <c r="P32" t="s">
        <v>58</v>
      </c>
      <c r="Q32" t="s">
        <v>58</v>
      </c>
      <c r="R32" t="s">
        <v>58</v>
      </c>
      <c r="S32" t="s">
        <v>58</v>
      </c>
      <c r="T32" t="s">
        <v>379</v>
      </c>
      <c r="U32" t="s">
        <v>380</v>
      </c>
      <c r="V32" t="s">
        <v>63</v>
      </c>
      <c r="W32" t="s">
        <v>381</v>
      </c>
    </row>
    <row r="33" spans="1:23">
      <c r="A33" t="s">
        <v>382</v>
      </c>
      <c r="B33" t="s">
        <v>61</v>
      </c>
      <c r="C33" t="s">
        <v>383</v>
      </c>
      <c r="D33" t="s">
        <v>50</v>
      </c>
      <c r="E33" t="s">
        <v>50</v>
      </c>
      <c r="F33" t="s">
        <v>372</v>
      </c>
      <c r="G33" t="s">
        <v>52</v>
      </c>
      <c r="H33" t="s">
        <v>373</v>
      </c>
      <c r="I33" t="s">
        <v>374</v>
      </c>
      <c r="J33" t="s">
        <v>384</v>
      </c>
      <c r="K33" t="s">
        <v>50</v>
      </c>
      <c r="L33" t="s">
        <v>385</v>
      </c>
      <c r="M33" t="s">
        <v>60</v>
      </c>
      <c r="N33" t="s">
        <v>50</v>
      </c>
      <c r="O33" t="s">
        <v>386</v>
      </c>
      <c r="P33" t="s">
        <v>58</v>
      </c>
      <c r="Q33" t="s">
        <v>58</v>
      </c>
      <c r="R33" t="s">
        <v>60</v>
      </c>
      <c r="S33" t="s">
        <v>58</v>
      </c>
      <c r="T33" t="s">
        <v>387</v>
      </c>
      <c r="U33" t="s">
        <v>98</v>
      </c>
      <c r="V33" t="s">
        <v>63</v>
      </c>
      <c r="W33" t="s">
        <v>336</v>
      </c>
    </row>
    <row r="34" spans="1:23">
      <c r="A34" t="s">
        <v>388</v>
      </c>
      <c r="B34" t="s">
        <v>61</v>
      </c>
      <c r="C34" t="s">
        <v>389</v>
      </c>
      <c r="D34" t="s">
        <v>61</v>
      </c>
      <c r="E34" t="s">
        <v>61</v>
      </c>
      <c r="F34" t="s">
        <v>390</v>
      </c>
      <c r="G34" t="s">
        <v>52</v>
      </c>
      <c r="H34" t="s">
        <v>391</v>
      </c>
      <c r="I34" t="s">
        <v>392</v>
      </c>
      <c r="J34" t="s">
        <v>393</v>
      </c>
      <c r="K34" t="s">
        <v>394</v>
      </c>
      <c r="L34" t="s">
        <v>395</v>
      </c>
      <c r="M34" t="s">
        <v>58</v>
      </c>
      <c r="N34" t="s">
        <v>61</v>
      </c>
      <c r="O34" t="s">
        <v>396</v>
      </c>
      <c r="P34" t="s">
        <v>58</v>
      </c>
      <c r="Q34" t="s">
        <v>58</v>
      </c>
      <c r="R34" t="s">
        <v>60</v>
      </c>
      <c r="S34" t="s">
        <v>60</v>
      </c>
      <c r="T34" t="s">
        <v>61</v>
      </c>
      <c r="U34" t="s">
        <v>397</v>
      </c>
      <c r="V34" t="s">
        <v>63</v>
      </c>
      <c r="W34" t="s">
        <v>64</v>
      </c>
    </row>
    <row r="35" spans="1:23">
      <c r="A35" t="s">
        <v>398</v>
      </c>
      <c r="B35" t="s">
        <v>61</v>
      </c>
      <c r="C35" t="s">
        <v>399</v>
      </c>
      <c r="D35" t="s">
        <v>400</v>
      </c>
      <c r="E35" t="s">
        <v>50</v>
      </c>
      <c r="F35" t="s">
        <v>401</v>
      </c>
      <c r="G35" t="s">
        <v>52</v>
      </c>
      <c r="H35" t="s">
        <v>402</v>
      </c>
      <c r="I35" t="s">
        <v>403</v>
      </c>
      <c r="J35" t="s">
        <v>404</v>
      </c>
      <c r="K35" t="s">
        <v>405</v>
      </c>
      <c r="L35" t="s">
        <v>406</v>
      </c>
      <c r="M35" t="s">
        <v>58</v>
      </c>
      <c r="N35" t="s">
        <v>50</v>
      </c>
      <c r="O35" t="s">
        <v>407</v>
      </c>
      <c r="P35" t="s">
        <v>58</v>
      </c>
      <c r="Q35" t="s">
        <v>58</v>
      </c>
      <c r="R35" t="s">
        <v>58</v>
      </c>
      <c r="S35" t="s">
        <v>60</v>
      </c>
      <c r="T35" t="s">
        <v>61</v>
      </c>
      <c r="U35" t="s">
        <v>408</v>
      </c>
      <c r="V35" t="s">
        <v>63</v>
      </c>
      <c r="W35" t="s">
        <v>75</v>
      </c>
    </row>
    <row r="36" spans="1:23">
      <c r="A36" t="s">
        <v>409</v>
      </c>
      <c r="B36" t="s">
        <v>61</v>
      </c>
      <c r="C36" t="s">
        <v>410</v>
      </c>
      <c r="D36" t="s">
        <v>411</v>
      </c>
      <c r="E36" t="s">
        <v>50</v>
      </c>
      <c r="F36" t="s">
        <v>78</v>
      </c>
      <c r="G36" t="s">
        <v>52</v>
      </c>
      <c r="H36" t="s">
        <v>412</v>
      </c>
      <c r="I36" t="s">
        <v>413</v>
      </c>
      <c r="J36" t="s">
        <v>414</v>
      </c>
      <c r="K36" t="s">
        <v>415</v>
      </c>
      <c r="L36" t="s">
        <v>416</v>
      </c>
      <c r="M36" t="s">
        <v>58</v>
      </c>
      <c r="N36" t="s">
        <v>50</v>
      </c>
      <c r="O36" t="s">
        <v>417</v>
      </c>
      <c r="P36" t="s">
        <v>58</v>
      </c>
      <c r="Q36" t="s">
        <v>58</v>
      </c>
      <c r="R36" t="s">
        <v>58</v>
      </c>
      <c r="S36" t="s">
        <v>60</v>
      </c>
      <c r="T36" t="s">
        <v>61</v>
      </c>
      <c r="U36" t="s">
        <v>418</v>
      </c>
      <c r="V36" t="s">
        <v>63</v>
      </c>
      <c r="W36" t="s">
        <v>75</v>
      </c>
    </row>
    <row r="37" spans="1:23">
      <c r="A37" t="s">
        <v>419</v>
      </c>
      <c r="B37" t="s">
        <v>61</v>
      </c>
      <c r="C37" t="s">
        <v>420</v>
      </c>
      <c r="D37" t="s">
        <v>50</v>
      </c>
      <c r="E37" t="s">
        <v>50</v>
      </c>
      <c r="F37" t="s">
        <v>390</v>
      </c>
      <c r="G37" t="s">
        <v>52</v>
      </c>
      <c r="H37" t="s">
        <v>391</v>
      </c>
      <c r="I37" t="s">
        <v>421</v>
      </c>
      <c r="J37" t="s">
        <v>422</v>
      </c>
      <c r="K37" t="s">
        <v>423</v>
      </c>
      <c r="L37" t="s">
        <v>424</v>
      </c>
      <c r="M37" t="s">
        <v>60</v>
      </c>
      <c r="N37" t="s">
        <v>50</v>
      </c>
      <c r="O37" t="s">
        <v>425</v>
      </c>
      <c r="P37" t="s">
        <v>58</v>
      </c>
      <c r="Q37" t="s">
        <v>58</v>
      </c>
      <c r="R37" t="s">
        <v>58</v>
      </c>
      <c r="S37" t="s">
        <v>58</v>
      </c>
      <c r="T37" t="s">
        <v>426</v>
      </c>
      <c r="U37" t="s">
        <v>98</v>
      </c>
      <c r="V37" t="s">
        <v>63</v>
      </c>
      <c r="W37" t="s">
        <v>230</v>
      </c>
    </row>
    <row r="38" spans="1:23">
      <c r="A38" t="s">
        <v>427</v>
      </c>
      <c r="B38" t="s">
        <v>61</v>
      </c>
      <c r="C38" t="s">
        <v>428</v>
      </c>
      <c r="D38" t="s">
        <v>50</v>
      </c>
      <c r="E38" t="s">
        <v>50</v>
      </c>
      <c r="F38" t="s">
        <v>78</v>
      </c>
      <c r="G38" t="s">
        <v>52</v>
      </c>
      <c r="H38" t="s">
        <v>429</v>
      </c>
      <c r="I38" t="s">
        <v>430</v>
      </c>
      <c r="J38" t="s">
        <v>431</v>
      </c>
      <c r="K38" t="s">
        <v>432</v>
      </c>
      <c r="L38" t="s">
        <v>433</v>
      </c>
      <c r="M38" t="s">
        <v>58</v>
      </c>
      <c r="N38" t="s">
        <v>50</v>
      </c>
      <c r="O38" t="s">
        <v>434</v>
      </c>
      <c r="P38" t="s">
        <v>58</v>
      </c>
      <c r="Q38" t="s">
        <v>58</v>
      </c>
      <c r="R38" t="s">
        <v>60</v>
      </c>
      <c r="S38" t="s">
        <v>60</v>
      </c>
      <c r="T38" t="s">
        <v>61</v>
      </c>
      <c r="U38" t="s">
        <v>435</v>
      </c>
      <c r="V38" t="s">
        <v>63</v>
      </c>
      <c r="W38" t="s">
        <v>369</v>
      </c>
    </row>
    <row r="39" spans="1:23">
      <c r="A39" t="s">
        <v>436</v>
      </c>
      <c r="B39" t="s">
        <v>61</v>
      </c>
      <c r="C39" t="s">
        <v>437</v>
      </c>
      <c r="D39" t="s">
        <v>50</v>
      </c>
      <c r="E39" t="s">
        <v>50</v>
      </c>
      <c r="F39" t="s">
        <v>438</v>
      </c>
      <c r="G39" t="s">
        <v>52</v>
      </c>
      <c r="H39" t="s">
        <v>439</v>
      </c>
      <c r="I39" t="s">
        <v>440</v>
      </c>
      <c r="J39" t="s">
        <v>441</v>
      </c>
      <c r="K39" t="s">
        <v>442</v>
      </c>
      <c r="L39" t="s">
        <v>443</v>
      </c>
      <c r="M39" t="s">
        <v>58</v>
      </c>
      <c r="N39" t="s">
        <v>50</v>
      </c>
      <c r="O39" t="s">
        <v>444</v>
      </c>
      <c r="P39" t="s">
        <v>58</v>
      </c>
      <c r="Q39" t="s">
        <v>58</v>
      </c>
      <c r="R39" t="s">
        <v>60</v>
      </c>
      <c r="S39" t="s">
        <v>58</v>
      </c>
      <c r="T39" t="s">
        <v>445</v>
      </c>
      <c r="U39" t="s">
        <v>98</v>
      </c>
      <c r="V39" t="s">
        <v>63</v>
      </c>
      <c r="W39" t="s">
        <v>207</v>
      </c>
    </row>
    <row r="40" spans="1:23">
      <c r="A40" t="s">
        <v>446</v>
      </c>
      <c r="B40" t="s">
        <v>447</v>
      </c>
      <c r="C40" t="s">
        <v>448</v>
      </c>
      <c r="D40" t="s">
        <v>449</v>
      </c>
      <c r="E40" t="s">
        <v>50</v>
      </c>
      <c r="F40" t="s">
        <v>450</v>
      </c>
      <c r="G40" t="s">
        <v>52</v>
      </c>
      <c r="H40" t="s">
        <v>451</v>
      </c>
      <c r="I40" t="s">
        <v>452</v>
      </c>
      <c r="J40" t="s">
        <v>453</v>
      </c>
      <c r="K40" t="s">
        <v>454</v>
      </c>
      <c r="L40" t="s">
        <v>455</v>
      </c>
      <c r="M40" t="s">
        <v>60</v>
      </c>
      <c r="N40" t="s">
        <v>50</v>
      </c>
      <c r="O40" t="s">
        <v>456</v>
      </c>
      <c r="P40" t="s">
        <v>58</v>
      </c>
      <c r="Q40" t="s">
        <v>58</v>
      </c>
      <c r="R40" t="s">
        <v>60</v>
      </c>
      <c r="S40" t="s">
        <v>58</v>
      </c>
      <c r="T40" t="s">
        <v>457</v>
      </c>
      <c r="U40" t="s">
        <v>98</v>
      </c>
      <c r="V40" t="s">
        <v>63</v>
      </c>
      <c r="W40" t="s">
        <v>230</v>
      </c>
    </row>
    <row r="41" spans="1:23">
      <c r="A41" t="s">
        <v>458</v>
      </c>
      <c r="B41" t="s">
        <v>61</v>
      </c>
      <c r="C41" t="s">
        <v>459</v>
      </c>
      <c r="D41" t="s">
        <v>50</v>
      </c>
      <c r="E41" t="s">
        <v>50</v>
      </c>
      <c r="F41" t="s">
        <v>460</v>
      </c>
      <c r="G41" t="s">
        <v>52</v>
      </c>
      <c r="H41" t="s">
        <v>461</v>
      </c>
      <c r="I41" t="s">
        <v>462</v>
      </c>
      <c r="J41" t="s">
        <v>463</v>
      </c>
      <c r="K41" t="s">
        <v>464</v>
      </c>
      <c r="L41" t="s">
        <v>465</v>
      </c>
      <c r="M41" t="s">
        <v>58</v>
      </c>
      <c r="N41" t="s">
        <v>50</v>
      </c>
      <c r="O41" t="s">
        <v>466</v>
      </c>
      <c r="P41" t="s">
        <v>58</v>
      </c>
      <c r="Q41" t="s">
        <v>58</v>
      </c>
      <c r="R41" t="s">
        <v>60</v>
      </c>
      <c r="S41" t="s">
        <v>60</v>
      </c>
      <c r="T41" t="s">
        <v>61</v>
      </c>
      <c r="U41" t="s">
        <v>467</v>
      </c>
      <c r="V41" t="s">
        <v>63</v>
      </c>
      <c r="W41" t="s">
        <v>369</v>
      </c>
    </row>
    <row r="42" spans="1:23">
      <c r="A42" t="s">
        <v>468</v>
      </c>
      <c r="B42" t="s">
        <v>469</v>
      </c>
      <c r="C42" t="s">
        <v>470</v>
      </c>
      <c r="D42" t="s">
        <v>50</v>
      </c>
      <c r="E42" t="s">
        <v>50</v>
      </c>
      <c r="F42" t="s">
        <v>471</v>
      </c>
      <c r="G42" t="s">
        <v>52</v>
      </c>
      <c r="H42" t="s">
        <v>472</v>
      </c>
      <c r="I42" t="s">
        <v>473</v>
      </c>
      <c r="J42" t="s">
        <v>474</v>
      </c>
      <c r="K42" t="s">
        <v>475</v>
      </c>
      <c r="L42" t="s">
        <v>476</v>
      </c>
      <c r="M42" t="s">
        <v>58</v>
      </c>
      <c r="N42" t="s">
        <v>50</v>
      </c>
      <c r="O42" t="s">
        <v>477</v>
      </c>
      <c r="P42" t="s">
        <v>58</v>
      </c>
      <c r="Q42" t="s">
        <v>58</v>
      </c>
      <c r="R42" t="s">
        <v>58</v>
      </c>
      <c r="S42" t="s">
        <v>60</v>
      </c>
      <c r="T42" t="s">
        <v>61</v>
      </c>
      <c r="U42" t="s">
        <v>478</v>
      </c>
      <c r="V42" t="s">
        <v>63</v>
      </c>
      <c r="W42" t="s">
        <v>369</v>
      </c>
    </row>
    <row r="43" spans="1:23">
      <c r="A43" t="s">
        <v>479</v>
      </c>
      <c r="B43" t="s">
        <v>61</v>
      </c>
      <c r="C43" t="s">
        <v>480</v>
      </c>
      <c r="D43" t="s">
        <v>50</v>
      </c>
      <c r="E43" t="s">
        <v>50</v>
      </c>
      <c r="F43" t="s">
        <v>481</v>
      </c>
      <c r="G43" t="s">
        <v>52</v>
      </c>
      <c r="H43" t="s">
        <v>482</v>
      </c>
      <c r="I43" t="s">
        <v>483</v>
      </c>
      <c r="J43" t="s">
        <v>484</v>
      </c>
      <c r="K43" t="s">
        <v>485</v>
      </c>
      <c r="L43" t="s">
        <v>486</v>
      </c>
      <c r="M43" t="s">
        <v>58</v>
      </c>
      <c r="N43" t="s">
        <v>50</v>
      </c>
      <c r="O43" t="s">
        <v>487</v>
      </c>
      <c r="P43" t="s">
        <v>58</v>
      </c>
      <c r="Q43" t="s">
        <v>58</v>
      </c>
      <c r="R43" t="s">
        <v>58</v>
      </c>
      <c r="S43" t="s">
        <v>60</v>
      </c>
      <c r="T43" t="s">
        <v>61</v>
      </c>
      <c r="U43" t="s">
        <v>488</v>
      </c>
      <c r="V43" t="s">
        <v>63</v>
      </c>
      <c r="W43" t="s">
        <v>369</v>
      </c>
    </row>
    <row r="44" spans="1:23">
      <c r="A44" t="s">
        <v>489</v>
      </c>
      <c r="B44" t="s">
        <v>61</v>
      </c>
      <c r="C44" t="s">
        <v>490</v>
      </c>
      <c r="D44" t="s">
        <v>50</v>
      </c>
      <c r="E44" t="s">
        <v>50</v>
      </c>
      <c r="F44" t="s">
        <v>491</v>
      </c>
      <c r="G44" t="s">
        <v>52</v>
      </c>
      <c r="H44" t="s">
        <v>492</v>
      </c>
      <c r="I44" t="s">
        <v>493</v>
      </c>
      <c r="J44" t="s">
        <v>494</v>
      </c>
      <c r="K44" t="s">
        <v>495</v>
      </c>
      <c r="L44" t="s">
        <v>496</v>
      </c>
      <c r="M44" t="s">
        <v>60</v>
      </c>
      <c r="N44" t="s">
        <v>50</v>
      </c>
      <c r="O44" t="s">
        <v>497</v>
      </c>
      <c r="P44" t="s">
        <v>58</v>
      </c>
      <c r="Q44" t="s">
        <v>58</v>
      </c>
      <c r="R44" t="s">
        <v>58</v>
      </c>
      <c r="S44" t="s">
        <v>58</v>
      </c>
      <c r="T44" t="s">
        <v>498</v>
      </c>
      <c r="U44" t="s">
        <v>98</v>
      </c>
      <c r="V44" t="s">
        <v>63</v>
      </c>
      <c r="W44" t="s">
        <v>99</v>
      </c>
    </row>
    <row r="45" spans="1:23">
      <c r="A45" t="s">
        <v>499</v>
      </c>
      <c r="B45" t="s">
        <v>61</v>
      </c>
      <c r="C45" t="s">
        <v>500</v>
      </c>
      <c r="D45" t="s">
        <v>50</v>
      </c>
      <c r="E45" t="s">
        <v>50</v>
      </c>
      <c r="F45" t="s">
        <v>189</v>
      </c>
      <c r="G45" t="s">
        <v>52</v>
      </c>
      <c r="H45" t="s">
        <v>501</v>
      </c>
      <c r="I45" t="s">
        <v>502</v>
      </c>
      <c r="J45" t="s">
        <v>503</v>
      </c>
      <c r="K45" t="s">
        <v>504</v>
      </c>
      <c r="L45" t="s">
        <v>505</v>
      </c>
      <c r="M45" t="s">
        <v>58</v>
      </c>
      <c r="N45" t="s">
        <v>50</v>
      </c>
      <c r="O45" t="s">
        <v>506</v>
      </c>
      <c r="P45" t="s">
        <v>58</v>
      </c>
      <c r="Q45" t="s">
        <v>58</v>
      </c>
      <c r="R45" t="s">
        <v>60</v>
      </c>
      <c r="S45" t="s">
        <v>60</v>
      </c>
      <c r="T45" t="s">
        <v>61</v>
      </c>
      <c r="U45" t="s">
        <v>507</v>
      </c>
      <c r="V45" t="s">
        <v>63</v>
      </c>
      <c r="W45" t="s">
        <v>176</v>
      </c>
    </row>
    <row r="46" spans="1:23">
      <c r="A46" t="s">
        <v>508</v>
      </c>
      <c r="B46" t="s">
        <v>61</v>
      </c>
      <c r="C46" t="s">
        <v>509</v>
      </c>
      <c r="D46" t="s">
        <v>510</v>
      </c>
      <c r="E46" t="s">
        <v>61</v>
      </c>
      <c r="F46" t="s">
        <v>390</v>
      </c>
      <c r="G46" t="s">
        <v>52</v>
      </c>
      <c r="H46" t="s">
        <v>391</v>
      </c>
      <c r="I46" t="s">
        <v>511</v>
      </c>
      <c r="J46" t="s">
        <v>512</v>
      </c>
      <c r="K46" t="s">
        <v>513</v>
      </c>
      <c r="L46" t="s">
        <v>514</v>
      </c>
      <c r="M46" t="s">
        <v>60</v>
      </c>
      <c r="N46" t="s">
        <v>515</v>
      </c>
      <c r="O46" t="s">
        <v>516</v>
      </c>
      <c r="P46" t="s">
        <v>58</v>
      </c>
      <c r="Q46" t="s">
        <v>58</v>
      </c>
      <c r="R46" t="s">
        <v>58</v>
      </c>
      <c r="S46" t="s">
        <v>60</v>
      </c>
      <c r="T46" t="s">
        <v>61</v>
      </c>
      <c r="U46" t="s">
        <v>517</v>
      </c>
      <c r="V46" t="s">
        <v>63</v>
      </c>
      <c r="W46" t="s">
        <v>61</v>
      </c>
    </row>
    <row r="47" spans="1:23">
      <c r="A47" t="s">
        <v>518</v>
      </c>
      <c r="B47" t="s">
        <v>61</v>
      </c>
      <c r="C47" t="s">
        <v>519</v>
      </c>
      <c r="D47" t="s">
        <v>50</v>
      </c>
      <c r="E47" t="s">
        <v>50</v>
      </c>
      <c r="F47" t="s">
        <v>520</v>
      </c>
      <c r="G47" t="s">
        <v>52</v>
      </c>
      <c r="H47" t="s">
        <v>521</v>
      </c>
      <c r="I47" t="s">
        <v>522</v>
      </c>
      <c r="J47" t="s">
        <v>523</v>
      </c>
      <c r="K47" t="s">
        <v>524</v>
      </c>
      <c r="L47" t="s">
        <v>525</v>
      </c>
      <c r="M47" t="s">
        <v>58</v>
      </c>
      <c r="N47" t="s">
        <v>50</v>
      </c>
      <c r="O47" t="s">
        <v>526</v>
      </c>
      <c r="P47" t="s">
        <v>58</v>
      </c>
      <c r="Q47" t="s">
        <v>58</v>
      </c>
      <c r="R47" t="s">
        <v>60</v>
      </c>
      <c r="S47" t="s">
        <v>58</v>
      </c>
      <c r="T47" t="s">
        <v>527</v>
      </c>
      <c r="U47" t="s">
        <v>528</v>
      </c>
      <c r="V47" t="s">
        <v>63</v>
      </c>
      <c r="W47"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25E8-2F3E-4ADF-AFE7-1D0FF1953570}">
  <dimension ref="A1:Q718"/>
  <sheetViews>
    <sheetView topLeftCell="A686" workbookViewId="0">
      <selection activeCell="A717" sqref="A717"/>
    </sheetView>
  </sheetViews>
  <sheetFormatPr defaultRowHeight="15"/>
  <cols>
    <col min="1" max="17" width="25.7109375" customWidth="1"/>
  </cols>
  <sheetData>
    <row r="1" spans="1:17">
      <c r="A1" s="1" t="s">
        <v>50</v>
      </c>
      <c r="B1" s="1" t="s">
        <v>529</v>
      </c>
      <c r="C1" s="1" t="s">
        <v>530</v>
      </c>
      <c r="D1" s="1" t="s">
        <v>531</v>
      </c>
      <c r="E1" s="1" t="s">
        <v>532</v>
      </c>
      <c r="F1" s="1" t="s">
        <v>533</v>
      </c>
      <c r="G1" s="1" t="s">
        <v>534</v>
      </c>
      <c r="H1" s="1" t="s">
        <v>535</v>
      </c>
      <c r="I1" s="1" t="s">
        <v>536</v>
      </c>
      <c r="J1" s="1" t="s">
        <v>537</v>
      </c>
      <c r="K1" s="1" t="s">
        <v>538</v>
      </c>
      <c r="L1" s="1" t="s">
        <v>539</v>
      </c>
      <c r="M1" s="1" t="s">
        <v>540</v>
      </c>
      <c r="N1" s="1" t="s">
        <v>541</v>
      </c>
      <c r="O1" s="1" t="s">
        <v>542</v>
      </c>
      <c r="P1" s="1" t="s">
        <v>543</v>
      </c>
      <c r="Q1" s="1" t="s">
        <v>544</v>
      </c>
    </row>
    <row r="2" spans="1:17" ht="15" customHeight="1">
      <c r="A2" s="1" t="s">
        <v>545</v>
      </c>
      <c r="B2" s="1" t="s">
        <v>546</v>
      </c>
      <c r="C2" s="2" t="s">
        <v>547</v>
      </c>
      <c r="D2" s="2" t="s">
        <v>548</v>
      </c>
      <c r="E2" s="2" t="s">
        <v>549</v>
      </c>
      <c r="F2" s="2" t="s">
        <v>550</v>
      </c>
      <c r="G2" s="2" t="s">
        <v>551</v>
      </c>
      <c r="H2" s="2" t="s">
        <v>552</v>
      </c>
      <c r="I2" s="2" t="s">
        <v>42</v>
      </c>
      <c r="J2" s="2" t="s">
        <v>553</v>
      </c>
      <c r="K2" s="2" t="s">
        <v>554</v>
      </c>
      <c r="L2" s="2" t="s">
        <v>555</v>
      </c>
      <c r="M2" s="2" t="s">
        <v>556</v>
      </c>
      <c r="N2" s="2" t="s">
        <v>557</v>
      </c>
      <c r="O2" s="2" t="s">
        <v>558</v>
      </c>
      <c r="P2" s="2" t="s">
        <v>559</v>
      </c>
      <c r="Q2" s="2" t="s">
        <v>560</v>
      </c>
    </row>
    <row r="3" spans="1:17">
      <c r="A3" t="s">
        <v>46</v>
      </c>
      <c r="B3" t="s">
        <v>561</v>
      </c>
      <c r="C3" t="s">
        <v>61</v>
      </c>
      <c r="D3" t="s">
        <v>562</v>
      </c>
      <c r="E3" t="s">
        <v>53</v>
      </c>
      <c r="F3" t="s">
        <v>563</v>
      </c>
      <c r="G3" t="s">
        <v>564</v>
      </c>
      <c r="H3" t="s">
        <v>565</v>
      </c>
      <c r="I3" t="s">
        <v>61</v>
      </c>
      <c r="J3" t="s">
        <v>61</v>
      </c>
      <c r="K3" t="s">
        <v>566</v>
      </c>
      <c r="L3" t="s">
        <v>61</v>
      </c>
      <c r="M3" t="s">
        <v>46</v>
      </c>
      <c r="N3" t="s">
        <v>567</v>
      </c>
      <c r="O3" t="s">
        <v>568</v>
      </c>
      <c r="P3" t="s">
        <v>61</v>
      </c>
      <c r="Q3" t="s">
        <v>61</v>
      </c>
    </row>
    <row r="4" spans="1:17">
      <c r="A4" t="s">
        <v>46</v>
      </c>
      <c r="B4" t="s">
        <v>46</v>
      </c>
      <c r="C4" t="s">
        <v>61</v>
      </c>
      <c r="D4" t="s">
        <v>57</v>
      </c>
      <c r="E4" t="s">
        <v>53</v>
      </c>
      <c r="F4" t="s">
        <v>563</v>
      </c>
      <c r="G4" t="s">
        <v>563</v>
      </c>
      <c r="H4" t="s">
        <v>46</v>
      </c>
      <c r="I4" t="s">
        <v>61</v>
      </c>
      <c r="J4" t="s">
        <v>61</v>
      </c>
      <c r="K4" t="s">
        <v>569</v>
      </c>
      <c r="L4" t="s">
        <v>570</v>
      </c>
      <c r="M4" t="s">
        <v>571</v>
      </c>
      <c r="N4" t="s">
        <v>61</v>
      </c>
      <c r="O4" t="s">
        <v>568</v>
      </c>
      <c r="P4" t="s">
        <v>61</v>
      </c>
      <c r="Q4" t="s">
        <v>61</v>
      </c>
    </row>
    <row r="5" spans="1:17">
      <c r="A5" t="s">
        <v>65</v>
      </c>
      <c r="B5" t="s">
        <v>572</v>
      </c>
      <c r="C5" t="s">
        <v>50</v>
      </c>
      <c r="D5" t="s">
        <v>573</v>
      </c>
      <c r="E5" t="s">
        <v>68</v>
      </c>
      <c r="F5" t="s">
        <v>563</v>
      </c>
      <c r="G5" t="s">
        <v>564</v>
      </c>
      <c r="H5" t="s">
        <v>565</v>
      </c>
      <c r="I5" t="s">
        <v>61</v>
      </c>
      <c r="J5" t="s">
        <v>61</v>
      </c>
      <c r="K5" t="s">
        <v>574</v>
      </c>
      <c r="L5" t="s">
        <v>61</v>
      </c>
      <c r="M5" t="s">
        <v>65</v>
      </c>
      <c r="N5" t="s">
        <v>567</v>
      </c>
      <c r="O5" t="s">
        <v>568</v>
      </c>
      <c r="P5" t="s">
        <v>61</v>
      </c>
      <c r="Q5" t="s">
        <v>61</v>
      </c>
    </row>
    <row r="6" spans="1:17">
      <c r="A6" t="s">
        <v>65</v>
      </c>
      <c r="B6" t="s">
        <v>575</v>
      </c>
      <c r="C6" t="s">
        <v>50</v>
      </c>
      <c r="D6" t="s">
        <v>576</v>
      </c>
      <c r="E6" t="s">
        <v>68</v>
      </c>
      <c r="F6" t="s">
        <v>563</v>
      </c>
      <c r="G6" t="s">
        <v>563</v>
      </c>
      <c r="H6" t="s">
        <v>577</v>
      </c>
      <c r="I6" t="s">
        <v>61</v>
      </c>
      <c r="J6" t="s">
        <v>61</v>
      </c>
      <c r="K6" t="s">
        <v>569</v>
      </c>
      <c r="L6" t="s">
        <v>578</v>
      </c>
      <c r="M6" t="s">
        <v>65</v>
      </c>
      <c r="N6" t="s">
        <v>567</v>
      </c>
      <c r="O6" t="s">
        <v>568</v>
      </c>
      <c r="P6" t="s">
        <v>61</v>
      </c>
      <c r="Q6" t="s">
        <v>61</v>
      </c>
    </row>
    <row r="7" spans="1:17">
      <c r="A7" t="s">
        <v>65</v>
      </c>
      <c r="B7" t="s">
        <v>579</v>
      </c>
      <c r="C7" t="s">
        <v>50</v>
      </c>
      <c r="D7" t="s">
        <v>580</v>
      </c>
      <c r="E7" t="s">
        <v>581</v>
      </c>
      <c r="F7" t="s">
        <v>563</v>
      </c>
      <c r="G7" t="s">
        <v>563</v>
      </c>
      <c r="H7" t="s">
        <v>582</v>
      </c>
      <c r="I7" t="s">
        <v>61</v>
      </c>
      <c r="J7" t="s">
        <v>61</v>
      </c>
      <c r="K7" t="s">
        <v>569</v>
      </c>
      <c r="L7" t="s">
        <v>583</v>
      </c>
      <c r="M7" t="s">
        <v>65</v>
      </c>
      <c r="N7" t="s">
        <v>567</v>
      </c>
      <c r="O7" t="s">
        <v>568</v>
      </c>
      <c r="P7" t="s">
        <v>61</v>
      </c>
      <c r="Q7" t="s">
        <v>61</v>
      </c>
    </row>
    <row r="8" spans="1:17">
      <c r="A8" t="s">
        <v>65</v>
      </c>
      <c r="B8" t="s">
        <v>584</v>
      </c>
      <c r="C8" t="s">
        <v>50</v>
      </c>
      <c r="D8" t="s">
        <v>585</v>
      </c>
      <c r="E8" t="s">
        <v>581</v>
      </c>
      <c r="F8" t="s">
        <v>564</v>
      </c>
      <c r="G8" t="s">
        <v>564</v>
      </c>
      <c r="H8" t="s">
        <v>565</v>
      </c>
      <c r="I8" t="s">
        <v>61</v>
      </c>
      <c r="J8" t="s">
        <v>61</v>
      </c>
      <c r="K8" t="s">
        <v>586</v>
      </c>
      <c r="L8" t="s">
        <v>61</v>
      </c>
      <c r="M8" t="s">
        <v>579</v>
      </c>
      <c r="N8" t="s">
        <v>567</v>
      </c>
      <c r="O8" t="s">
        <v>568</v>
      </c>
      <c r="P8" t="s">
        <v>61</v>
      </c>
      <c r="Q8" t="s">
        <v>61</v>
      </c>
    </row>
    <row r="9" spans="1:17">
      <c r="A9" t="s">
        <v>65</v>
      </c>
      <c r="B9" t="s">
        <v>587</v>
      </c>
      <c r="C9" t="s">
        <v>50</v>
      </c>
      <c r="D9" t="s">
        <v>588</v>
      </c>
      <c r="E9" t="s">
        <v>68</v>
      </c>
      <c r="F9" t="s">
        <v>563</v>
      </c>
      <c r="G9" t="s">
        <v>563</v>
      </c>
      <c r="H9" t="s">
        <v>589</v>
      </c>
      <c r="I9" t="s">
        <v>61</v>
      </c>
      <c r="J9" t="s">
        <v>61</v>
      </c>
      <c r="K9" t="s">
        <v>569</v>
      </c>
      <c r="L9" t="s">
        <v>570</v>
      </c>
      <c r="M9" t="s">
        <v>65</v>
      </c>
      <c r="N9" t="s">
        <v>567</v>
      </c>
      <c r="O9" t="s">
        <v>568</v>
      </c>
      <c r="P9" t="s">
        <v>61</v>
      </c>
      <c r="Q9" t="s">
        <v>61</v>
      </c>
    </row>
    <row r="10" spans="1:17">
      <c r="A10" t="s">
        <v>65</v>
      </c>
      <c r="B10" t="s">
        <v>590</v>
      </c>
      <c r="C10" t="s">
        <v>50</v>
      </c>
      <c r="D10" t="s">
        <v>591</v>
      </c>
      <c r="E10" t="s">
        <v>592</v>
      </c>
      <c r="F10" t="s">
        <v>563</v>
      </c>
      <c r="G10" t="s">
        <v>564</v>
      </c>
      <c r="H10" t="s">
        <v>565</v>
      </c>
      <c r="I10" t="s">
        <v>61</v>
      </c>
      <c r="J10" t="s">
        <v>61</v>
      </c>
      <c r="K10" t="s">
        <v>593</v>
      </c>
      <c r="L10" t="s">
        <v>61</v>
      </c>
      <c r="M10" t="s">
        <v>65</v>
      </c>
      <c r="N10" t="s">
        <v>567</v>
      </c>
      <c r="O10" t="s">
        <v>568</v>
      </c>
      <c r="P10" t="s">
        <v>61</v>
      </c>
      <c r="Q10" t="s">
        <v>61</v>
      </c>
    </row>
    <row r="11" spans="1:17">
      <c r="A11" t="s">
        <v>65</v>
      </c>
      <c r="B11" t="s">
        <v>594</v>
      </c>
      <c r="C11" t="s">
        <v>50</v>
      </c>
      <c r="D11" t="s">
        <v>595</v>
      </c>
      <c r="E11" t="s">
        <v>50</v>
      </c>
      <c r="F11" t="s">
        <v>563</v>
      </c>
      <c r="G11" t="s">
        <v>564</v>
      </c>
      <c r="H11" t="s">
        <v>565</v>
      </c>
      <c r="I11" t="s">
        <v>61</v>
      </c>
      <c r="J11" t="s">
        <v>61</v>
      </c>
      <c r="K11" t="s">
        <v>596</v>
      </c>
      <c r="L11" t="s">
        <v>61</v>
      </c>
      <c r="M11" t="s">
        <v>65</v>
      </c>
      <c r="N11" t="s">
        <v>567</v>
      </c>
      <c r="O11" t="s">
        <v>568</v>
      </c>
      <c r="P11" t="s">
        <v>61</v>
      </c>
      <c r="Q11" t="s">
        <v>61</v>
      </c>
    </row>
    <row r="12" spans="1:17">
      <c r="A12" t="s">
        <v>65</v>
      </c>
      <c r="B12" t="s">
        <v>65</v>
      </c>
      <c r="C12" t="s">
        <v>61</v>
      </c>
      <c r="D12" t="s">
        <v>72</v>
      </c>
      <c r="E12" t="s">
        <v>68</v>
      </c>
      <c r="F12" t="s">
        <v>563</v>
      </c>
      <c r="G12" t="s">
        <v>563</v>
      </c>
      <c r="H12" t="s">
        <v>565</v>
      </c>
      <c r="I12" t="s">
        <v>61</v>
      </c>
      <c r="J12" t="s">
        <v>61</v>
      </c>
      <c r="K12" t="s">
        <v>597</v>
      </c>
      <c r="L12" t="s">
        <v>61</v>
      </c>
      <c r="M12" t="s">
        <v>571</v>
      </c>
      <c r="N12" t="s">
        <v>61</v>
      </c>
      <c r="O12" t="s">
        <v>568</v>
      </c>
      <c r="P12" t="s">
        <v>61</v>
      </c>
      <c r="Q12" t="s">
        <v>61</v>
      </c>
    </row>
    <row r="13" spans="1:17">
      <c r="A13" t="s">
        <v>65</v>
      </c>
      <c r="B13" t="s">
        <v>598</v>
      </c>
      <c r="C13" t="s">
        <v>61</v>
      </c>
      <c r="D13" t="s">
        <v>599</v>
      </c>
      <c r="E13" t="s">
        <v>68</v>
      </c>
      <c r="F13" t="s">
        <v>564</v>
      </c>
      <c r="G13" t="s">
        <v>563</v>
      </c>
      <c r="H13" t="s">
        <v>600</v>
      </c>
      <c r="I13" t="s">
        <v>61</v>
      </c>
      <c r="J13" t="s">
        <v>61</v>
      </c>
      <c r="K13" t="s">
        <v>569</v>
      </c>
      <c r="L13" t="s">
        <v>570</v>
      </c>
      <c r="M13" t="s">
        <v>65</v>
      </c>
      <c r="N13" t="s">
        <v>567</v>
      </c>
      <c r="O13" t="s">
        <v>568</v>
      </c>
      <c r="P13" t="s">
        <v>61</v>
      </c>
      <c r="Q13" t="s">
        <v>61</v>
      </c>
    </row>
    <row r="14" spans="1:17">
      <c r="A14" t="s">
        <v>65</v>
      </c>
      <c r="B14" t="s">
        <v>601</v>
      </c>
      <c r="C14" t="s">
        <v>61</v>
      </c>
      <c r="D14" t="s">
        <v>602</v>
      </c>
      <c r="E14" t="s">
        <v>68</v>
      </c>
      <c r="F14" t="s">
        <v>563</v>
      </c>
      <c r="G14" t="s">
        <v>563</v>
      </c>
      <c r="H14" t="s">
        <v>565</v>
      </c>
      <c r="I14" t="s">
        <v>61</v>
      </c>
      <c r="J14" t="s">
        <v>61</v>
      </c>
      <c r="K14" t="s">
        <v>574</v>
      </c>
      <c r="L14" t="s">
        <v>61</v>
      </c>
      <c r="M14" t="s">
        <v>65</v>
      </c>
      <c r="N14" t="s">
        <v>603</v>
      </c>
      <c r="O14" t="s">
        <v>604</v>
      </c>
      <c r="P14" t="s">
        <v>61</v>
      </c>
      <c r="Q14" t="s">
        <v>61</v>
      </c>
    </row>
    <row r="15" spans="1:17">
      <c r="A15" t="s">
        <v>65</v>
      </c>
      <c r="B15" t="s">
        <v>605</v>
      </c>
      <c r="C15" t="s">
        <v>61</v>
      </c>
      <c r="D15" t="s">
        <v>606</v>
      </c>
      <c r="E15" t="s">
        <v>607</v>
      </c>
      <c r="F15" t="s">
        <v>564</v>
      </c>
      <c r="G15" t="s">
        <v>564</v>
      </c>
      <c r="H15" t="s">
        <v>565</v>
      </c>
      <c r="I15" t="s">
        <v>61</v>
      </c>
      <c r="J15" t="s">
        <v>61</v>
      </c>
      <c r="K15" t="s">
        <v>608</v>
      </c>
      <c r="L15" t="s">
        <v>61</v>
      </c>
      <c r="M15" t="s">
        <v>65</v>
      </c>
      <c r="N15" t="s">
        <v>609</v>
      </c>
      <c r="O15" t="s">
        <v>604</v>
      </c>
      <c r="P15" t="s">
        <v>61</v>
      </c>
      <c r="Q15" t="s">
        <v>61</v>
      </c>
    </row>
    <row r="16" spans="1:17">
      <c r="A16" t="s">
        <v>65</v>
      </c>
      <c r="B16" t="s">
        <v>610</v>
      </c>
      <c r="C16" t="s">
        <v>61</v>
      </c>
      <c r="D16" t="s">
        <v>611</v>
      </c>
      <c r="E16" t="s">
        <v>68</v>
      </c>
      <c r="F16" t="s">
        <v>563</v>
      </c>
      <c r="G16" t="s">
        <v>563</v>
      </c>
      <c r="H16" t="s">
        <v>565</v>
      </c>
      <c r="I16" t="s">
        <v>61</v>
      </c>
      <c r="J16" t="s">
        <v>61</v>
      </c>
      <c r="K16" t="s">
        <v>574</v>
      </c>
      <c r="L16" t="s">
        <v>61</v>
      </c>
      <c r="M16" t="s">
        <v>65</v>
      </c>
      <c r="N16" t="s">
        <v>603</v>
      </c>
      <c r="O16" t="s">
        <v>612</v>
      </c>
      <c r="P16" t="s">
        <v>613</v>
      </c>
      <c r="Q16" t="s">
        <v>614</v>
      </c>
    </row>
    <row r="17" spans="1:17">
      <c r="A17" t="s">
        <v>65</v>
      </c>
      <c r="B17" t="s">
        <v>615</v>
      </c>
      <c r="C17" t="s">
        <v>61</v>
      </c>
      <c r="D17" t="s">
        <v>616</v>
      </c>
      <c r="E17" t="s">
        <v>68</v>
      </c>
      <c r="F17" t="s">
        <v>563</v>
      </c>
      <c r="G17" t="s">
        <v>564</v>
      </c>
      <c r="H17" t="s">
        <v>565</v>
      </c>
      <c r="I17" t="s">
        <v>61</v>
      </c>
      <c r="J17" t="s">
        <v>61</v>
      </c>
      <c r="K17" t="s">
        <v>593</v>
      </c>
      <c r="L17" t="s">
        <v>61</v>
      </c>
      <c r="M17" t="s">
        <v>65</v>
      </c>
      <c r="N17" t="s">
        <v>603</v>
      </c>
      <c r="O17" t="s">
        <v>604</v>
      </c>
      <c r="P17" t="s">
        <v>61</v>
      </c>
      <c r="Q17" t="s">
        <v>61</v>
      </c>
    </row>
    <row r="18" spans="1:17">
      <c r="A18" t="s">
        <v>65</v>
      </c>
      <c r="B18" t="s">
        <v>617</v>
      </c>
      <c r="C18" t="s">
        <v>61</v>
      </c>
      <c r="D18" t="s">
        <v>618</v>
      </c>
      <c r="E18" t="s">
        <v>68</v>
      </c>
      <c r="F18" t="s">
        <v>564</v>
      </c>
      <c r="G18" t="s">
        <v>564</v>
      </c>
      <c r="H18" t="s">
        <v>565</v>
      </c>
      <c r="I18" t="s">
        <v>61</v>
      </c>
      <c r="J18" t="s">
        <v>61</v>
      </c>
      <c r="K18" t="s">
        <v>574</v>
      </c>
      <c r="L18" t="s">
        <v>61</v>
      </c>
      <c r="M18" t="s">
        <v>575</v>
      </c>
      <c r="N18" t="s">
        <v>619</v>
      </c>
      <c r="O18" t="s">
        <v>620</v>
      </c>
      <c r="P18" t="s">
        <v>618</v>
      </c>
      <c r="Q18" t="s">
        <v>621</v>
      </c>
    </row>
    <row r="19" spans="1:17">
      <c r="A19" t="s">
        <v>65</v>
      </c>
      <c r="B19" t="s">
        <v>622</v>
      </c>
      <c r="C19" t="s">
        <v>61</v>
      </c>
      <c r="D19" t="s">
        <v>623</v>
      </c>
      <c r="E19" t="s">
        <v>482</v>
      </c>
      <c r="F19" t="s">
        <v>564</v>
      </c>
      <c r="G19" t="s">
        <v>564</v>
      </c>
      <c r="H19" t="s">
        <v>565</v>
      </c>
      <c r="I19" t="s">
        <v>61</v>
      </c>
      <c r="J19" t="s">
        <v>61</v>
      </c>
      <c r="K19" t="s">
        <v>624</v>
      </c>
      <c r="L19" t="s">
        <v>61</v>
      </c>
      <c r="M19" t="s">
        <v>65</v>
      </c>
      <c r="N19" t="s">
        <v>609</v>
      </c>
      <c r="O19" t="s">
        <v>604</v>
      </c>
      <c r="P19" t="s">
        <v>61</v>
      </c>
      <c r="Q19" t="s">
        <v>61</v>
      </c>
    </row>
    <row r="20" spans="1:17">
      <c r="A20" t="s">
        <v>65</v>
      </c>
      <c r="B20" t="s">
        <v>625</v>
      </c>
      <c r="C20" t="s">
        <v>61</v>
      </c>
      <c r="D20" t="s">
        <v>626</v>
      </c>
      <c r="E20" t="s">
        <v>68</v>
      </c>
      <c r="F20" t="s">
        <v>564</v>
      </c>
      <c r="G20" t="s">
        <v>563</v>
      </c>
      <c r="H20" t="s">
        <v>627</v>
      </c>
      <c r="I20" t="s">
        <v>61</v>
      </c>
      <c r="J20" t="s">
        <v>61</v>
      </c>
      <c r="K20" t="s">
        <v>569</v>
      </c>
      <c r="L20" t="s">
        <v>570</v>
      </c>
      <c r="M20" t="s">
        <v>65</v>
      </c>
      <c r="N20" t="s">
        <v>567</v>
      </c>
      <c r="O20" t="s">
        <v>568</v>
      </c>
      <c r="P20" t="s">
        <v>61</v>
      </c>
      <c r="Q20" t="s">
        <v>61</v>
      </c>
    </row>
    <row r="21" spans="1:17">
      <c r="A21" t="s">
        <v>65</v>
      </c>
      <c r="B21" t="s">
        <v>628</v>
      </c>
      <c r="C21" t="s">
        <v>61</v>
      </c>
      <c r="D21" t="s">
        <v>629</v>
      </c>
      <c r="E21" t="s">
        <v>68</v>
      </c>
      <c r="F21" t="s">
        <v>564</v>
      </c>
      <c r="G21" t="s">
        <v>563</v>
      </c>
      <c r="H21" t="s">
        <v>630</v>
      </c>
      <c r="I21" t="s">
        <v>61</v>
      </c>
      <c r="J21" t="s">
        <v>61</v>
      </c>
      <c r="K21" t="s">
        <v>569</v>
      </c>
      <c r="L21" t="s">
        <v>570</v>
      </c>
      <c r="M21" t="s">
        <v>65</v>
      </c>
      <c r="N21" t="s">
        <v>567</v>
      </c>
      <c r="O21" t="s">
        <v>568</v>
      </c>
      <c r="P21" t="s">
        <v>61</v>
      </c>
      <c r="Q21" t="s">
        <v>61</v>
      </c>
    </row>
    <row r="22" spans="1:17">
      <c r="A22" t="s">
        <v>65</v>
      </c>
      <c r="B22" t="s">
        <v>631</v>
      </c>
      <c r="C22" t="s">
        <v>61</v>
      </c>
      <c r="D22" t="s">
        <v>632</v>
      </c>
      <c r="E22" t="s">
        <v>592</v>
      </c>
      <c r="F22" t="s">
        <v>564</v>
      </c>
      <c r="G22" t="s">
        <v>564</v>
      </c>
      <c r="H22" t="s">
        <v>565</v>
      </c>
      <c r="I22" t="s">
        <v>61</v>
      </c>
      <c r="J22" t="s">
        <v>61</v>
      </c>
      <c r="K22" t="s">
        <v>633</v>
      </c>
      <c r="L22" t="s">
        <v>61</v>
      </c>
      <c r="M22" t="s">
        <v>65</v>
      </c>
      <c r="N22" t="s">
        <v>567</v>
      </c>
      <c r="O22" t="s">
        <v>568</v>
      </c>
      <c r="P22" t="s">
        <v>61</v>
      </c>
      <c r="Q22" t="s">
        <v>61</v>
      </c>
    </row>
    <row r="23" spans="1:17">
      <c r="A23" t="s">
        <v>65</v>
      </c>
      <c r="B23" t="s">
        <v>634</v>
      </c>
      <c r="C23" t="s">
        <v>635</v>
      </c>
      <c r="D23" t="s">
        <v>636</v>
      </c>
      <c r="E23" t="s">
        <v>68</v>
      </c>
      <c r="F23" t="s">
        <v>563</v>
      </c>
      <c r="G23" t="s">
        <v>563</v>
      </c>
      <c r="H23" t="s">
        <v>565</v>
      </c>
      <c r="I23" t="s">
        <v>61</v>
      </c>
      <c r="J23" t="s">
        <v>61</v>
      </c>
      <c r="K23" t="s">
        <v>574</v>
      </c>
      <c r="L23" t="s">
        <v>61</v>
      </c>
      <c r="M23" t="s">
        <v>65</v>
      </c>
      <c r="N23" t="s">
        <v>609</v>
      </c>
      <c r="O23" t="s">
        <v>637</v>
      </c>
      <c r="P23" t="s">
        <v>638</v>
      </c>
      <c r="Q23" t="s">
        <v>639</v>
      </c>
    </row>
    <row r="24" spans="1:17">
      <c r="A24" t="s">
        <v>65</v>
      </c>
      <c r="B24" t="s">
        <v>640</v>
      </c>
      <c r="C24" t="s">
        <v>635</v>
      </c>
      <c r="D24" t="s">
        <v>641</v>
      </c>
      <c r="E24" t="s">
        <v>68</v>
      </c>
      <c r="F24" t="s">
        <v>563</v>
      </c>
      <c r="G24" t="s">
        <v>563</v>
      </c>
      <c r="H24" t="s">
        <v>565</v>
      </c>
      <c r="I24" t="s">
        <v>61</v>
      </c>
      <c r="J24" t="s">
        <v>61</v>
      </c>
      <c r="K24" t="s">
        <v>574</v>
      </c>
      <c r="L24" t="s">
        <v>61</v>
      </c>
      <c r="M24" t="s">
        <v>65</v>
      </c>
      <c r="N24" t="s">
        <v>603</v>
      </c>
      <c r="O24" t="s">
        <v>642</v>
      </c>
      <c r="P24" t="s">
        <v>643</v>
      </c>
      <c r="Q24" t="s">
        <v>644</v>
      </c>
    </row>
    <row r="25" spans="1:17">
      <c r="A25" t="s">
        <v>76</v>
      </c>
      <c r="B25" t="s">
        <v>645</v>
      </c>
      <c r="C25" t="s">
        <v>61</v>
      </c>
      <c r="D25" t="s">
        <v>646</v>
      </c>
      <c r="E25" t="s">
        <v>647</v>
      </c>
      <c r="F25" t="s">
        <v>563</v>
      </c>
      <c r="G25" t="s">
        <v>564</v>
      </c>
      <c r="H25" t="s">
        <v>565</v>
      </c>
      <c r="I25" t="s">
        <v>61</v>
      </c>
      <c r="J25" t="s">
        <v>61</v>
      </c>
      <c r="K25" t="s">
        <v>648</v>
      </c>
      <c r="L25" t="s">
        <v>61</v>
      </c>
      <c r="M25" t="s">
        <v>76</v>
      </c>
      <c r="N25" t="s">
        <v>567</v>
      </c>
      <c r="O25" t="s">
        <v>568</v>
      </c>
      <c r="P25" t="s">
        <v>61</v>
      </c>
      <c r="Q25" t="s">
        <v>61</v>
      </c>
    </row>
    <row r="26" spans="1:17">
      <c r="A26" t="s">
        <v>76</v>
      </c>
      <c r="B26" t="s">
        <v>301</v>
      </c>
      <c r="C26" t="s">
        <v>61</v>
      </c>
      <c r="D26" t="s">
        <v>649</v>
      </c>
      <c r="E26" t="s">
        <v>79</v>
      </c>
      <c r="F26" t="s">
        <v>563</v>
      </c>
      <c r="G26" t="s">
        <v>564</v>
      </c>
      <c r="H26" t="s">
        <v>650</v>
      </c>
      <c r="I26" t="s">
        <v>61</v>
      </c>
      <c r="J26" t="s">
        <v>61</v>
      </c>
      <c r="K26" t="s">
        <v>569</v>
      </c>
      <c r="L26" t="s">
        <v>583</v>
      </c>
      <c r="M26" t="s">
        <v>76</v>
      </c>
      <c r="N26" t="s">
        <v>567</v>
      </c>
      <c r="O26" t="s">
        <v>568</v>
      </c>
      <c r="P26" t="s">
        <v>61</v>
      </c>
      <c r="Q26" t="s">
        <v>61</v>
      </c>
    </row>
    <row r="27" spans="1:17">
      <c r="A27" t="s">
        <v>76</v>
      </c>
      <c r="B27" t="s">
        <v>651</v>
      </c>
      <c r="C27" t="s">
        <v>61</v>
      </c>
      <c r="D27" t="s">
        <v>652</v>
      </c>
      <c r="E27" t="s">
        <v>79</v>
      </c>
      <c r="F27" t="s">
        <v>563</v>
      </c>
      <c r="G27" t="s">
        <v>564</v>
      </c>
      <c r="H27" t="s">
        <v>650</v>
      </c>
      <c r="I27" t="s">
        <v>61</v>
      </c>
      <c r="J27" t="s">
        <v>61</v>
      </c>
      <c r="K27" t="s">
        <v>569</v>
      </c>
      <c r="L27" t="s">
        <v>570</v>
      </c>
      <c r="M27" t="s">
        <v>301</v>
      </c>
      <c r="N27" t="s">
        <v>567</v>
      </c>
      <c r="O27" t="s">
        <v>568</v>
      </c>
      <c r="P27" t="s">
        <v>61</v>
      </c>
      <c r="Q27" t="s">
        <v>61</v>
      </c>
    </row>
    <row r="28" spans="1:17">
      <c r="A28" t="s">
        <v>76</v>
      </c>
      <c r="B28" t="s">
        <v>653</v>
      </c>
      <c r="C28" t="s">
        <v>61</v>
      </c>
      <c r="D28" t="s">
        <v>654</v>
      </c>
      <c r="E28" t="s">
        <v>79</v>
      </c>
      <c r="F28" t="s">
        <v>563</v>
      </c>
      <c r="G28" t="s">
        <v>564</v>
      </c>
      <c r="H28" t="s">
        <v>565</v>
      </c>
      <c r="I28" t="s">
        <v>61</v>
      </c>
      <c r="J28" t="s">
        <v>61</v>
      </c>
      <c r="K28" t="s">
        <v>586</v>
      </c>
      <c r="L28" t="s">
        <v>61</v>
      </c>
      <c r="M28" t="s">
        <v>301</v>
      </c>
      <c r="N28" t="s">
        <v>567</v>
      </c>
      <c r="O28" t="s">
        <v>568</v>
      </c>
      <c r="P28" t="s">
        <v>61</v>
      </c>
      <c r="Q28" t="s">
        <v>61</v>
      </c>
    </row>
    <row r="29" spans="1:17">
      <c r="A29" t="s">
        <v>76</v>
      </c>
      <c r="B29" t="s">
        <v>655</v>
      </c>
      <c r="C29" t="s">
        <v>61</v>
      </c>
      <c r="D29" t="s">
        <v>656</v>
      </c>
      <c r="E29" t="s">
        <v>79</v>
      </c>
      <c r="F29" t="s">
        <v>563</v>
      </c>
      <c r="G29" t="s">
        <v>564</v>
      </c>
      <c r="H29" t="s">
        <v>565</v>
      </c>
      <c r="I29" t="s">
        <v>61</v>
      </c>
      <c r="J29" t="s">
        <v>61</v>
      </c>
      <c r="K29" t="s">
        <v>657</v>
      </c>
      <c r="L29" t="s">
        <v>61</v>
      </c>
      <c r="M29" t="s">
        <v>301</v>
      </c>
      <c r="N29" t="s">
        <v>603</v>
      </c>
      <c r="O29" t="s">
        <v>604</v>
      </c>
      <c r="P29" t="s">
        <v>61</v>
      </c>
      <c r="Q29" t="s">
        <v>61</v>
      </c>
    </row>
    <row r="30" spans="1:17">
      <c r="A30" t="s">
        <v>76</v>
      </c>
      <c r="B30" t="s">
        <v>658</v>
      </c>
      <c r="C30" t="s">
        <v>61</v>
      </c>
      <c r="D30" t="s">
        <v>659</v>
      </c>
      <c r="E30" t="s">
        <v>79</v>
      </c>
      <c r="F30" t="s">
        <v>563</v>
      </c>
      <c r="G30" t="s">
        <v>564</v>
      </c>
      <c r="H30" t="s">
        <v>650</v>
      </c>
      <c r="I30" t="s">
        <v>61</v>
      </c>
      <c r="J30" t="s">
        <v>61</v>
      </c>
      <c r="K30" t="s">
        <v>660</v>
      </c>
      <c r="L30" t="s">
        <v>61</v>
      </c>
      <c r="M30" t="s">
        <v>301</v>
      </c>
      <c r="N30" t="s">
        <v>619</v>
      </c>
      <c r="O30" t="s">
        <v>661</v>
      </c>
      <c r="P30" t="s">
        <v>662</v>
      </c>
      <c r="Q30" t="s">
        <v>621</v>
      </c>
    </row>
    <row r="31" spans="1:17">
      <c r="A31" t="s">
        <v>76</v>
      </c>
      <c r="B31" t="s">
        <v>240</v>
      </c>
      <c r="C31" t="s">
        <v>61</v>
      </c>
      <c r="D31" t="s">
        <v>663</v>
      </c>
      <c r="E31" t="s">
        <v>79</v>
      </c>
      <c r="F31" t="s">
        <v>563</v>
      </c>
      <c r="G31" t="s">
        <v>563</v>
      </c>
      <c r="H31" t="s">
        <v>565</v>
      </c>
      <c r="I31" t="s">
        <v>61</v>
      </c>
      <c r="J31" t="s">
        <v>61</v>
      </c>
      <c r="K31" t="s">
        <v>574</v>
      </c>
      <c r="L31" t="s">
        <v>61</v>
      </c>
      <c r="M31" t="s">
        <v>301</v>
      </c>
      <c r="N31" t="s">
        <v>567</v>
      </c>
      <c r="O31" t="s">
        <v>568</v>
      </c>
      <c r="P31" t="s">
        <v>61</v>
      </c>
      <c r="Q31" t="s">
        <v>61</v>
      </c>
    </row>
    <row r="32" spans="1:17">
      <c r="A32" t="s">
        <v>76</v>
      </c>
      <c r="B32" t="s">
        <v>664</v>
      </c>
      <c r="C32" t="s">
        <v>61</v>
      </c>
      <c r="D32" t="s">
        <v>665</v>
      </c>
      <c r="E32" t="s">
        <v>79</v>
      </c>
      <c r="F32" t="s">
        <v>563</v>
      </c>
      <c r="G32" t="s">
        <v>564</v>
      </c>
      <c r="H32" t="s">
        <v>650</v>
      </c>
      <c r="I32" t="s">
        <v>61</v>
      </c>
      <c r="J32" t="s">
        <v>61</v>
      </c>
      <c r="K32" t="s">
        <v>569</v>
      </c>
      <c r="L32" t="s">
        <v>570</v>
      </c>
      <c r="M32" t="s">
        <v>658</v>
      </c>
      <c r="N32" t="s">
        <v>567</v>
      </c>
      <c r="O32" t="s">
        <v>568</v>
      </c>
      <c r="P32" t="s">
        <v>61</v>
      </c>
      <c r="Q32" t="s">
        <v>61</v>
      </c>
    </row>
    <row r="33" spans="1:17">
      <c r="A33" t="s">
        <v>76</v>
      </c>
      <c r="B33" t="s">
        <v>666</v>
      </c>
      <c r="C33" t="s">
        <v>61</v>
      </c>
      <c r="D33" t="s">
        <v>667</v>
      </c>
      <c r="E33" t="s">
        <v>79</v>
      </c>
      <c r="F33" t="s">
        <v>563</v>
      </c>
      <c r="G33" t="s">
        <v>564</v>
      </c>
      <c r="H33" t="s">
        <v>650</v>
      </c>
      <c r="I33" t="s">
        <v>61</v>
      </c>
      <c r="J33" t="s">
        <v>61</v>
      </c>
      <c r="K33" t="s">
        <v>569</v>
      </c>
      <c r="L33" t="s">
        <v>570</v>
      </c>
      <c r="M33" t="s">
        <v>658</v>
      </c>
      <c r="N33" t="s">
        <v>567</v>
      </c>
      <c r="O33" t="s">
        <v>568</v>
      </c>
      <c r="P33" t="s">
        <v>61</v>
      </c>
      <c r="Q33" t="s">
        <v>61</v>
      </c>
    </row>
    <row r="34" spans="1:17">
      <c r="A34" t="s">
        <v>76</v>
      </c>
      <c r="B34" t="s">
        <v>668</v>
      </c>
      <c r="C34" t="s">
        <v>61</v>
      </c>
      <c r="D34" t="s">
        <v>669</v>
      </c>
      <c r="E34" t="s">
        <v>79</v>
      </c>
      <c r="F34" t="s">
        <v>563</v>
      </c>
      <c r="G34" t="s">
        <v>564</v>
      </c>
      <c r="H34" t="s">
        <v>650</v>
      </c>
      <c r="I34" t="s">
        <v>61</v>
      </c>
      <c r="J34" t="s">
        <v>61</v>
      </c>
      <c r="K34" t="s">
        <v>569</v>
      </c>
      <c r="L34" t="s">
        <v>570</v>
      </c>
      <c r="M34" t="s">
        <v>658</v>
      </c>
      <c r="N34" t="s">
        <v>567</v>
      </c>
      <c r="O34" t="s">
        <v>568</v>
      </c>
      <c r="P34" t="s">
        <v>61</v>
      </c>
      <c r="Q34" t="s">
        <v>61</v>
      </c>
    </row>
    <row r="35" spans="1:17">
      <c r="A35" t="s">
        <v>76</v>
      </c>
      <c r="B35" t="s">
        <v>670</v>
      </c>
      <c r="C35" t="s">
        <v>61</v>
      </c>
      <c r="D35" t="s">
        <v>671</v>
      </c>
      <c r="E35" t="s">
        <v>79</v>
      </c>
      <c r="F35" t="s">
        <v>563</v>
      </c>
      <c r="G35" t="s">
        <v>564</v>
      </c>
      <c r="H35" t="s">
        <v>650</v>
      </c>
      <c r="I35" t="s">
        <v>61</v>
      </c>
      <c r="J35" t="s">
        <v>61</v>
      </c>
      <c r="K35" t="s">
        <v>569</v>
      </c>
      <c r="L35" t="s">
        <v>570</v>
      </c>
      <c r="M35" t="s">
        <v>658</v>
      </c>
      <c r="N35" t="s">
        <v>567</v>
      </c>
      <c r="O35" t="s">
        <v>568</v>
      </c>
      <c r="P35" t="s">
        <v>61</v>
      </c>
      <c r="Q35" t="s">
        <v>61</v>
      </c>
    </row>
    <row r="36" spans="1:17">
      <c r="A36" t="s">
        <v>76</v>
      </c>
      <c r="B36" t="s">
        <v>672</v>
      </c>
      <c r="C36" t="s">
        <v>61</v>
      </c>
      <c r="D36" t="s">
        <v>673</v>
      </c>
      <c r="E36" t="s">
        <v>79</v>
      </c>
      <c r="F36" t="s">
        <v>563</v>
      </c>
      <c r="G36" t="s">
        <v>564</v>
      </c>
      <c r="H36" t="s">
        <v>650</v>
      </c>
      <c r="I36" t="s">
        <v>61</v>
      </c>
      <c r="J36" t="s">
        <v>61</v>
      </c>
      <c r="K36" t="s">
        <v>569</v>
      </c>
      <c r="L36" t="s">
        <v>570</v>
      </c>
      <c r="M36" t="s">
        <v>658</v>
      </c>
      <c r="N36" t="s">
        <v>567</v>
      </c>
      <c r="O36" t="s">
        <v>568</v>
      </c>
      <c r="P36" t="s">
        <v>61</v>
      </c>
      <c r="Q36" t="s">
        <v>61</v>
      </c>
    </row>
    <row r="37" spans="1:17">
      <c r="A37" t="s">
        <v>76</v>
      </c>
      <c r="B37" t="s">
        <v>674</v>
      </c>
      <c r="C37" t="s">
        <v>61</v>
      </c>
      <c r="D37" t="s">
        <v>675</v>
      </c>
      <c r="E37" t="s">
        <v>79</v>
      </c>
      <c r="F37" t="s">
        <v>563</v>
      </c>
      <c r="G37" t="s">
        <v>564</v>
      </c>
      <c r="H37" t="s">
        <v>650</v>
      </c>
      <c r="I37" t="s">
        <v>61</v>
      </c>
      <c r="J37" t="s">
        <v>61</v>
      </c>
      <c r="K37" t="s">
        <v>569</v>
      </c>
      <c r="L37" t="s">
        <v>570</v>
      </c>
      <c r="M37" t="s">
        <v>658</v>
      </c>
      <c r="N37" t="s">
        <v>567</v>
      </c>
      <c r="O37" t="s">
        <v>568</v>
      </c>
      <c r="P37" t="s">
        <v>61</v>
      </c>
      <c r="Q37" t="s">
        <v>61</v>
      </c>
    </row>
    <row r="38" spans="1:17">
      <c r="A38" t="s">
        <v>76</v>
      </c>
      <c r="B38" t="s">
        <v>676</v>
      </c>
      <c r="C38" t="s">
        <v>61</v>
      </c>
      <c r="D38" t="s">
        <v>677</v>
      </c>
      <c r="E38" t="s">
        <v>79</v>
      </c>
      <c r="F38" t="s">
        <v>563</v>
      </c>
      <c r="G38" t="s">
        <v>564</v>
      </c>
      <c r="H38" t="s">
        <v>650</v>
      </c>
      <c r="I38" t="s">
        <v>61</v>
      </c>
      <c r="J38" t="s">
        <v>61</v>
      </c>
      <c r="K38" t="s">
        <v>569</v>
      </c>
      <c r="L38" t="s">
        <v>570</v>
      </c>
      <c r="M38" t="s">
        <v>658</v>
      </c>
      <c r="N38" t="s">
        <v>567</v>
      </c>
      <c r="O38" t="s">
        <v>568</v>
      </c>
      <c r="P38" t="s">
        <v>61</v>
      </c>
      <c r="Q38" t="s">
        <v>61</v>
      </c>
    </row>
    <row r="39" spans="1:17">
      <c r="A39" t="s">
        <v>76</v>
      </c>
      <c r="B39" t="s">
        <v>678</v>
      </c>
      <c r="C39" t="s">
        <v>61</v>
      </c>
      <c r="D39" t="s">
        <v>679</v>
      </c>
      <c r="E39" t="s">
        <v>79</v>
      </c>
      <c r="F39" t="s">
        <v>563</v>
      </c>
      <c r="G39" t="s">
        <v>564</v>
      </c>
      <c r="H39" t="s">
        <v>650</v>
      </c>
      <c r="I39" t="s">
        <v>61</v>
      </c>
      <c r="J39" t="s">
        <v>61</v>
      </c>
      <c r="K39" t="s">
        <v>569</v>
      </c>
      <c r="L39" t="s">
        <v>570</v>
      </c>
      <c r="M39" t="s">
        <v>658</v>
      </c>
      <c r="N39" t="s">
        <v>567</v>
      </c>
      <c r="O39" t="s">
        <v>568</v>
      </c>
      <c r="P39" t="s">
        <v>61</v>
      </c>
      <c r="Q39" t="s">
        <v>61</v>
      </c>
    </row>
    <row r="40" spans="1:17">
      <c r="A40" t="s">
        <v>76</v>
      </c>
      <c r="B40" t="s">
        <v>680</v>
      </c>
      <c r="C40" t="s">
        <v>61</v>
      </c>
      <c r="D40" t="s">
        <v>681</v>
      </c>
      <c r="E40" t="s">
        <v>79</v>
      </c>
      <c r="F40" t="s">
        <v>563</v>
      </c>
      <c r="G40" t="s">
        <v>564</v>
      </c>
      <c r="H40" t="s">
        <v>650</v>
      </c>
      <c r="I40" t="s">
        <v>61</v>
      </c>
      <c r="J40" t="s">
        <v>61</v>
      </c>
      <c r="K40" t="s">
        <v>569</v>
      </c>
      <c r="L40" t="s">
        <v>570</v>
      </c>
      <c r="M40" t="s">
        <v>658</v>
      </c>
      <c r="N40" t="s">
        <v>567</v>
      </c>
      <c r="O40" t="s">
        <v>568</v>
      </c>
      <c r="P40" t="s">
        <v>61</v>
      </c>
      <c r="Q40" t="s">
        <v>61</v>
      </c>
    </row>
    <row r="41" spans="1:17">
      <c r="A41" t="s">
        <v>76</v>
      </c>
      <c r="B41" t="s">
        <v>682</v>
      </c>
      <c r="C41" t="s">
        <v>61</v>
      </c>
      <c r="D41" t="s">
        <v>683</v>
      </c>
      <c r="E41" t="s">
        <v>79</v>
      </c>
      <c r="F41" t="s">
        <v>563</v>
      </c>
      <c r="G41" t="s">
        <v>564</v>
      </c>
      <c r="H41" t="s">
        <v>650</v>
      </c>
      <c r="I41" t="s">
        <v>61</v>
      </c>
      <c r="J41" t="s">
        <v>61</v>
      </c>
      <c r="K41" t="s">
        <v>569</v>
      </c>
      <c r="L41" t="s">
        <v>570</v>
      </c>
      <c r="M41" t="s">
        <v>658</v>
      </c>
      <c r="N41" t="s">
        <v>567</v>
      </c>
      <c r="O41" t="s">
        <v>568</v>
      </c>
      <c r="P41" t="s">
        <v>61</v>
      </c>
      <c r="Q41" t="s">
        <v>61</v>
      </c>
    </row>
    <row r="42" spans="1:17">
      <c r="A42" t="s">
        <v>76</v>
      </c>
      <c r="B42" t="s">
        <v>684</v>
      </c>
      <c r="C42" t="s">
        <v>61</v>
      </c>
      <c r="D42" t="s">
        <v>685</v>
      </c>
      <c r="E42" t="s">
        <v>79</v>
      </c>
      <c r="F42" t="s">
        <v>563</v>
      </c>
      <c r="G42" t="s">
        <v>564</v>
      </c>
      <c r="H42" t="s">
        <v>650</v>
      </c>
      <c r="I42" t="s">
        <v>61</v>
      </c>
      <c r="J42" t="s">
        <v>61</v>
      </c>
      <c r="K42" t="s">
        <v>569</v>
      </c>
      <c r="L42" t="s">
        <v>570</v>
      </c>
      <c r="M42" t="s">
        <v>658</v>
      </c>
      <c r="N42" t="s">
        <v>567</v>
      </c>
      <c r="O42" t="s">
        <v>568</v>
      </c>
      <c r="P42" t="s">
        <v>61</v>
      </c>
      <c r="Q42" t="s">
        <v>61</v>
      </c>
    </row>
    <row r="43" spans="1:17">
      <c r="A43" t="s">
        <v>76</v>
      </c>
      <c r="B43" t="s">
        <v>686</v>
      </c>
      <c r="C43" t="s">
        <v>61</v>
      </c>
      <c r="D43" t="s">
        <v>687</v>
      </c>
      <c r="E43" t="s">
        <v>79</v>
      </c>
      <c r="F43" t="s">
        <v>563</v>
      </c>
      <c r="G43" t="s">
        <v>564</v>
      </c>
      <c r="H43" t="s">
        <v>650</v>
      </c>
      <c r="I43" t="s">
        <v>61</v>
      </c>
      <c r="J43" t="s">
        <v>61</v>
      </c>
      <c r="K43" t="s">
        <v>569</v>
      </c>
      <c r="L43" t="s">
        <v>570</v>
      </c>
      <c r="M43" t="s">
        <v>658</v>
      </c>
      <c r="N43" t="s">
        <v>567</v>
      </c>
      <c r="O43" t="s">
        <v>568</v>
      </c>
      <c r="P43" t="s">
        <v>61</v>
      </c>
      <c r="Q43" t="s">
        <v>61</v>
      </c>
    </row>
    <row r="44" spans="1:17">
      <c r="A44" t="s">
        <v>76</v>
      </c>
      <c r="B44" t="s">
        <v>688</v>
      </c>
      <c r="C44" t="s">
        <v>61</v>
      </c>
      <c r="D44" t="s">
        <v>689</v>
      </c>
      <c r="E44" t="s">
        <v>79</v>
      </c>
      <c r="F44" t="s">
        <v>563</v>
      </c>
      <c r="G44" t="s">
        <v>564</v>
      </c>
      <c r="H44" t="s">
        <v>565</v>
      </c>
      <c r="I44" t="s">
        <v>61</v>
      </c>
      <c r="J44" t="s">
        <v>61</v>
      </c>
      <c r="K44" t="s">
        <v>569</v>
      </c>
      <c r="L44" t="s">
        <v>570</v>
      </c>
      <c r="M44" t="s">
        <v>658</v>
      </c>
      <c r="N44" t="s">
        <v>567</v>
      </c>
      <c r="O44" t="s">
        <v>568</v>
      </c>
      <c r="P44" t="s">
        <v>61</v>
      </c>
      <c r="Q44" t="s">
        <v>61</v>
      </c>
    </row>
    <row r="45" spans="1:17">
      <c r="A45" t="s">
        <v>76</v>
      </c>
      <c r="B45" t="s">
        <v>690</v>
      </c>
      <c r="C45" t="s">
        <v>61</v>
      </c>
      <c r="D45" t="s">
        <v>691</v>
      </c>
      <c r="E45" t="s">
        <v>79</v>
      </c>
      <c r="F45" t="s">
        <v>563</v>
      </c>
      <c r="G45" t="s">
        <v>564</v>
      </c>
      <c r="H45" t="s">
        <v>650</v>
      </c>
      <c r="I45" t="s">
        <v>61</v>
      </c>
      <c r="J45" t="s">
        <v>61</v>
      </c>
      <c r="K45" t="s">
        <v>692</v>
      </c>
      <c r="L45" t="s">
        <v>61</v>
      </c>
      <c r="M45" t="s">
        <v>658</v>
      </c>
      <c r="N45" t="s">
        <v>567</v>
      </c>
      <c r="O45" t="s">
        <v>568</v>
      </c>
      <c r="P45" t="s">
        <v>61</v>
      </c>
      <c r="Q45" t="s">
        <v>61</v>
      </c>
    </row>
    <row r="46" spans="1:17">
      <c r="A46" t="s">
        <v>76</v>
      </c>
      <c r="B46" t="s">
        <v>693</v>
      </c>
      <c r="C46" t="s">
        <v>61</v>
      </c>
      <c r="D46" t="s">
        <v>694</v>
      </c>
      <c r="E46" t="s">
        <v>79</v>
      </c>
      <c r="F46" t="s">
        <v>563</v>
      </c>
      <c r="G46" t="s">
        <v>564</v>
      </c>
      <c r="H46" t="s">
        <v>650</v>
      </c>
      <c r="I46" t="s">
        <v>61</v>
      </c>
      <c r="J46" t="s">
        <v>61</v>
      </c>
      <c r="K46" t="s">
        <v>569</v>
      </c>
      <c r="L46" t="s">
        <v>570</v>
      </c>
      <c r="M46" t="s">
        <v>690</v>
      </c>
      <c r="N46" t="s">
        <v>567</v>
      </c>
      <c r="O46" t="s">
        <v>568</v>
      </c>
      <c r="P46" t="s">
        <v>61</v>
      </c>
      <c r="Q46" t="s">
        <v>61</v>
      </c>
    </row>
    <row r="47" spans="1:17">
      <c r="A47" t="s">
        <v>76</v>
      </c>
      <c r="B47" t="s">
        <v>695</v>
      </c>
      <c r="C47" t="s">
        <v>61</v>
      </c>
      <c r="D47" t="s">
        <v>696</v>
      </c>
      <c r="E47" t="s">
        <v>79</v>
      </c>
      <c r="F47" t="s">
        <v>563</v>
      </c>
      <c r="G47" t="s">
        <v>564</v>
      </c>
      <c r="H47" t="s">
        <v>650</v>
      </c>
      <c r="I47" t="s">
        <v>61</v>
      </c>
      <c r="J47" t="s">
        <v>61</v>
      </c>
      <c r="K47" t="s">
        <v>569</v>
      </c>
      <c r="L47" t="s">
        <v>570</v>
      </c>
      <c r="M47" t="s">
        <v>690</v>
      </c>
      <c r="N47" t="s">
        <v>567</v>
      </c>
      <c r="O47" t="s">
        <v>568</v>
      </c>
      <c r="P47" t="s">
        <v>61</v>
      </c>
      <c r="Q47" t="s">
        <v>61</v>
      </c>
    </row>
    <row r="48" spans="1:17">
      <c r="A48" t="s">
        <v>76</v>
      </c>
      <c r="B48" t="s">
        <v>697</v>
      </c>
      <c r="C48" t="s">
        <v>61</v>
      </c>
      <c r="D48" t="s">
        <v>698</v>
      </c>
      <c r="E48" t="s">
        <v>79</v>
      </c>
      <c r="F48" t="s">
        <v>563</v>
      </c>
      <c r="G48" t="s">
        <v>564</v>
      </c>
      <c r="H48" t="s">
        <v>650</v>
      </c>
      <c r="I48" t="s">
        <v>61</v>
      </c>
      <c r="J48" t="s">
        <v>61</v>
      </c>
      <c r="K48" t="s">
        <v>569</v>
      </c>
      <c r="L48" t="s">
        <v>570</v>
      </c>
      <c r="M48" t="s">
        <v>690</v>
      </c>
      <c r="N48" t="s">
        <v>567</v>
      </c>
      <c r="O48" t="s">
        <v>568</v>
      </c>
      <c r="P48" t="s">
        <v>61</v>
      </c>
      <c r="Q48" t="s">
        <v>61</v>
      </c>
    </row>
    <row r="49" spans="1:17">
      <c r="A49" t="s">
        <v>76</v>
      </c>
      <c r="B49" t="s">
        <v>699</v>
      </c>
      <c r="C49" t="s">
        <v>61</v>
      </c>
      <c r="D49" t="s">
        <v>700</v>
      </c>
      <c r="E49" t="s">
        <v>79</v>
      </c>
      <c r="F49" t="s">
        <v>563</v>
      </c>
      <c r="G49" t="s">
        <v>564</v>
      </c>
      <c r="H49" t="s">
        <v>650</v>
      </c>
      <c r="I49" t="s">
        <v>61</v>
      </c>
      <c r="J49" t="s">
        <v>61</v>
      </c>
      <c r="K49" t="s">
        <v>569</v>
      </c>
      <c r="L49" t="s">
        <v>570</v>
      </c>
      <c r="M49" t="s">
        <v>690</v>
      </c>
      <c r="N49" t="s">
        <v>567</v>
      </c>
      <c r="O49" t="s">
        <v>568</v>
      </c>
      <c r="P49" t="s">
        <v>61</v>
      </c>
      <c r="Q49" t="s">
        <v>61</v>
      </c>
    </row>
    <row r="50" spans="1:17">
      <c r="A50" t="s">
        <v>76</v>
      </c>
      <c r="B50" t="s">
        <v>701</v>
      </c>
      <c r="C50" t="s">
        <v>61</v>
      </c>
      <c r="D50" t="s">
        <v>702</v>
      </c>
      <c r="E50" t="s">
        <v>79</v>
      </c>
      <c r="F50" t="s">
        <v>563</v>
      </c>
      <c r="G50" t="s">
        <v>564</v>
      </c>
      <c r="H50" t="s">
        <v>650</v>
      </c>
      <c r="I50" t="s">
        <v>61</v>
      </c>
      <c r="J50" t="s">
        <v>61</v>
      </c>
      <c r="K50" t="s">
        <v>569</v>
      </c>
      <c r="L50" t="s">
        <v>570</v>
      </c>
      <c r="M50" t="s">
        <v>690</v>
      </c>
      <c r="N50" t="s">
        <v>567</v>
      </c>
      <c r="O50" t="s">
        <v>568</v>
      </c>
      <c r="P50" t="s">
        <v>61</v>
      </c>
      <c r="Q50" t="s">
        <v>61</v>
      </c>
    </row>
    <row r="51" spans="1:17">
      <c r="A51" t="s">
        <v>76</v>
      </c>
      <c r="B51" t="s">
        <v>703</v>
      </c>
      <c r="C51" t="s">
        <v>61</v>
      </c>
      <c r="D51" t="s">
        <v>704</v>
      </c>
      <c r="E51" t="s">
        <v>79</v>
      </c>
      <c r="F51" t="s">
        <v>563</v>
      </c>
      <c r="G51" t="s">
        <v>564</v>
      </c>
      <c r="H51" t="s">
        <v>650</v>
      </c>
      <c r="I51" t="s">
        <v>61</v>
      </c>
      <c r="J51" t="s">
        <v>61</v>
      </c>
      <c r="K51" t="s">
        <v>569</v>
      </c>
      <c r="L51" t="s">
        <v>570</v>
      </c>
      <c r="M51" t="s">
        <v>690</v>
      </c>
      <c r="N51" t="s">
        <v>567</v>
      </c>
      <c r="O51" t="s">
        <v>568</v>
      </c>
      <c r="P51" t="s">
        <v>61</v>
      </c>
      <c r="Q51" t="s">
        <v>61</v>
      </c>
    </row>
    <row r="52" spans="1:17">
      <c r="A52" t="s">
        <v>76</v>
      </c>
      <c r="B52" t="s">
        <v>705</v>
      </c>
      <c r="C52" t="s">
        <v>61</v>
      </c>
      <c r="D52" t="s">
        <v>706</v>
      </c>
      <c r="E52" t="s">
        <v>79</v>
      </c>
      <c r="F52" t="s">
        <v>563</v>
      </c>
      <c r="G52" t="s">
        <v>564</v>
      </c>
      <c r="H52" t="s">
        <v>650</v>
      </c>
      <c r="I52" t="s">
        <v>61</v>
      </c>
      <c r="J52" t="s">
        <v>61</v>
      </c>
      <c r="K52" t="s">
        <v>569</v>
      </c>
      <c r="L52" t="s">
        <v>570</v>
      </c>
      <c r="M52" t="s">
        <v>690</v>
      </c>
      <c r="N52" t="s">
        <v>567</v>
      </c>
      <c r="O52" t="s">
        <v>568</v>
      </c>
      <c r="P52" t="s">
        <v>61</v>
      </c>
      <c r="Q52" t="s">
        <v>61</v>
      </c>
    </row>
    <row r="53" spans="1:17">
      <c r="A53" t="s">
        <v>76</v>
      </c>
      <c r="B53" t="s">
        <v>707</v>
      </c>
      <c r="C53" t="s">
        <v>61</v>
      </c>
      <c r="D53" t="s">
        <v>708</v>
      </c>
      <c r="E53" t="s">
        <v>79</v>
      </c>
      <c r="F53" t="s">
        <v>564</v>
      </c>
      <c r="G53" t="s">
        <v>564</v>
      </c>
      <c r="H53" t="s">
        <v>565</v>
      </c>
      <c r="I53" t="s">
        <v>61</v>
      </c>
      <c r="J53" t="s">
        <v>61</v>
      </c>
      <c r="K53" t="s">
        <v>709</v>
      </c>
      <c r="L53" t="s">
        <v>61</v>
      </c>
      <c r="M53" t="s">
        <v>710</v>
      </c>
      <c r="N53" t="s">
        <v>711</v>
      </c>
      <c r="O53" t="s">
        <v>568</v>
      </c>
      <c r="P53" t="s">
        <v>61</v>
      </c>
      <c r="Q53" t="s">
        <v>61</v>
      </c>
    </row>
    <row r="54" spans="1:17">
      <c r="A54" t="s">
        <v>76</v>
      </c>
      <c r="B54" t="s">
        <v>712</v>
      </c>
      <c r="C54" t="s">
        <v>61</v>
      </c>
      <c r="D54" t="s">
        <v>713</v>
      </c>
      <c r="E54" t="s">
        <v>79</v>
      </c>
      <c r="F54" t="s">
        <v>564</v>
      </c>
      <c r="G54" t="s">
        <v>564</v>
      </c>
      <c r="H54" t="s">
        <v>565</v>
      </c>
      <c r="I54" t="s">
        <v>61</v>
      </c>
      <c r="J54" t="s">
        <v>61</v>
      </c>
      <c r="K54" t="s">
        <v>586</v>
      </c>
      <c r="L54" t="s">
        <v>61</v>
      </c>
      <c r="M54" t="s">
        <v>301</v>
      </c>
      <c r="N54" t="s">
        <v>619</v>
      </c>
      <c r="O54" t="s">
        <v>661</v>
      </c>
      <c r="P54" t="s">
        <v>662</v>
      </c>
      <c r="Q54" t="s">
        <v>621</v>
      </c>
    </row>
    <row r="55" spans="1:17">
      <c r="A55" t="s">
        <v>76</v>
      </c>
      <c r="B55" t="s">
        <v>714</v>
      </c>
      <c r="C55" t="s">
        <v>61</v>
      </c>
      <c r="D55" t="s">
        <v>715</v>
      </c>
      <c r="E55" t="s">
        <v>79</v>
      </c>
      <c r="F55" t="s">
        <v>564</v>
      </c>
      <c r="G55" t="s">
        <v>564</v>
      </c>
      <c r="H55" t="s">
        <v>565</v>
      </c>
      <c r="I55" t="s">
        <v>61</v>
      </c>
      <c r="J55" t="s">
        <v>61</v>
      </c>
      <c r="K55" t="s">
        <v>586</v>
      </c>
      <c r="L55" t="s">
        <v>61</v>
      </c>
      <c r="M55" t="s">
        <v>301</v>
      </c>
      <c r="N55" t="s">
        <v>619</v>
      </c>
      <c r="O55" t="s">
        <v>661</v>
      </c>
      <c r="P55" t="s">
        <v>662</v>
      </c>
      <c r="Q55" t="s">
        <v>621</v>
      </c>
    </row>
    <row r="56" spans="1:17">
      <c r="A56" t="s">
        <v>76</v>
      </c>
      <c r="B56" t="s">
        <v>716</v>
      </c>
      <c r="C56" t="s">
        <v>61</v>
      </c>
      <c r="D56" t="s">
        <v>50</v>
      </c>
      <c r="E56" t="s">
        <v>79</v>
      </c>
      <c r="F56" t="s">
        <v>564</v>
      </c>
      <c r="G56" t="s">
        <v>564</v>
      </c>
      <c r="H56" t="s">
        <v>565</v>
      </c>
      <c r="I56" t="s">
        <v>61</v>
      </c>
      <c r="J56" t="s">
        <v>61</v>
      </c>
      <c r="K56" t="s">
        <v>717</v>
      </c>
      <c r="L56" t="s">
        <v>61</v>
      </c>
      <c r="M56" t="s">
        <v>301</v>
      </c>
      <c r="N56" t="s">
        <v>619</v>
      </c>
      <c r="O56" t="s">
        <v>661</v>
      </c>
      <c r="P56" t="s">
        <v>662</v>
      </c>
      <c r="Q56" t="s">
        <v>621</v>
      </c>
    </row>
    <row r="57" spans="1:17">
      <c r="A57" t="s">
        <v>76</v>
      </c>
      <c r="B57" t="s">
        <v>718</v>
      </c>
      <c r="C57" t="s">
        <v>61</v>
      </c>
      <c r="D57" t="s">
        <v>719</v>
      </c>
      <c r="E57" t="s">
        <v>79</v>
      </c>
      <c r="F57" t="s">
        <v>563</v>
      </c>
      <c r="G57" t="s">
        <v>564</v>
      </c>
      <c r="H57" t="s">
        <v>565</v>
      </c>
      <c r="I57" t="s">
        <v>61</v>
      </c>
      <c r="J57" t="s">
        <v>61</v>
      </c>
      <c r="K57" t="s">
        <v>586</v>
      </c>
      <c r="L57" t="s">
        <v>61</v>
      </c>
      <c r="M57" t="s">
        <v>301</v>
      </c>
      <c r="N57" t="s">
        <v>619</v>
      </c>
      <c r="O57" t="s">
        <v>661</v>
      </c>
      <c r="P57" t="s">
        <v>662</v>
      </c>
      <c r="Q57" t="s">
        <v>621</v>
      </c>
    </row>
    <row r="58" spans="1:17">
      <c r="A58" t="s">
        <v>76</v>
      </c>
      <c r="B58" t="s">
        <v>720</v>
      </c>
      <c r="C58" t="s">
        <v>61</v>
      </c>
      <c r="D58" t="s">
        <v>721</v>
      </c>
      <c r="E58" t="s">
        <v>79</v>
      </c>
      <c r="F58" t="s">
        <v>563</v>
      </c>
      <c r="G58" t="s">
        <v>564</v>
      </c>
      <c r="H58" t="s">
        <v>565</v>
      </c>
      <c r="I58" t="s">
        <v>61</v>
      </c>
      <c r="J58" t="s">
        <v>61</v>
      </c>
      <c r="K58" t="s">
        <v>722</v>
      </c>
      <c r="L58" t="s">
        <v>61</v>
      </c>
      <c r="M58" t="s">
        <v>301</v>
      </c>
      <c r="N58" t="s">
        <v>619</v>
      </c>
      <c r="O58" t="s">
        <v>661</v>
      </c>
      <c r="P58" t="s">
        <v>662</v>
      </c>
      <c r="Q58" t="s">
        <v>621</v>
      </c>
    </row>
    <row r="59" spans="1:17">
      <c r="A59" t="s">
        <v>76</v>
      </c>
      <c r="B59" t="s">
        <v>723</v>
      </c>
      <c r="C59" t="s">
        <v>61</v>
      </c>
      <c r="D59" t="s">
        <v>724</v>
      </c>
      <c r="E59" t="s">
        <v>79</v>
      </c>
      <c r="F59" t="s">
        <v>564</v>
      </c>
      <c r="G59" t="s">
        <v>564</v>
      </c>
      <c r="H59" t="s">
        <v>565</v>
      </c>
      <c r="I59" t="s">
        <v>61</v>
      </c>
      <c r="J59" t="s">
        <v>61</v>
      </c>
      <c r="K59" t="s">
        <v>586</v>
      </c>
      <c r="L59" t="s">
        <v>61</v>
      </c>
      <c r="M59" t="s">
        <v>301</v>
      </c>
      <c r="N59" t="s">
        <v>725</v>
      </c>
      <c r="O59" t="s">
        <v>726</v>
      </c>
      <c r="P59" t="s">
        <v>727</v>
      </c>
      <c r="Q59" t="s">
        <v>728</v>
      </c>
    </row>
    <row r="60" spans="1:17">
      <c r="A60" t="s">
        <v>76</v>
      </c>
      <c r="B60" t="s">
        <v>76</v>
      </c>
      <c r="C60" t="s">
        <v>61</v>
      </c>
      <c r="D60" t="s">
        <v>83</v>
      </c>
      <c r="E60" t="s">
        <v>79</v>
      </c>
      <c r="F60" t="s">
        <v>563</v>
      </c>
      <c r="G60" t="s">
        <v>564</v>
      </c>
      <c r="H60" t="s">
        <v>565</v>
      </c>
      <c r="I60" t="s">
        <v>61</v>
      </c>
      <c r="J60" t="s">
        <v>61</v>
      </c>
      <c r="K60" t="s">
        <v>729</v>
      </c>
      <c r="L60" t="s">
        <v>61</v>
      </c>
      <c r="M60" t="s">
        <v>571</v>
      </c>
      <c r="N60" t="s">
        <v>61</v>
      </c>
      <c r="O60" t="s">
        <v>568</v>
      </c>
      <c r="P60" t="s">
        <v>61</v>
      </c>
      <c r="Q60" t="s">
        <v>61</v>
      </c>
    </row>
    <row r="61" spans="1:17">
      <c r="A61" t="s">
        <v>76</v>
      </c>
      <c r="B61" t="s">
        <v>730</v>
      </c>
      <c r="C61" t="s">
        <v>61</v>
      </c>
      <c r="D61" t="s">
        <v>731</v>
      </c>
      <c r="E61" t="s">
        <v>79</v>
      </c>
      <c r="F61" t="s">
        <v>563</v>
      </c>
      <c r="G61" t="s">
        <v>564</v>
      </c>
      <c r="H61" t="s">
        <v>650</v>
      </c>
      <c r="I61" t="s">
        <v>61</v>
      </c>
      <c r="J61" t="s">
        <v>61</v>
      </c>
      <c r="K61" t="s">
        <v>569</v>
      </c>
      <c r="L61" t="s">
        <v>570</v>
      </c>
      <c r="M61" t="s">
        <v>658</v>
      </c>
      <c r="N61" t="s">
        <v>567</v>
      </c>
      <c r="O61" t="s">
        <v>568</v>
      </c>
      <c r="P61" t="s">
        <v>61</v>
      </c>
      <c r="Q61" t="s">
        <v>61</v>
      </c>
    </row>
    <row r="62" spans="1:17">
      <c r="A62" t="s">
        <v>76</v>
      </c>
      <c r="B62" t="s">
        <v>205</v>
      </c>
      <c r="C62" t="s">
        <v>61</v>
      </c>
      <c r="D62" t="s">
        <v>732</v>
      </c>
      <c r="E62" t="s">
        <v>79</v>
      </c>
      <c r="F62" t="s">
        <v>564</v>
      </c>
      <c r="G62" t="s">
        <v>563</v>
      </c>
      <c r="H62" t="s">
        <v>565</v>
      </c>
      <c r="I62" t="s">
        <v>61</v>
      </c>
      <c r="J62" t="s">
        <v>61</v>
      </c>
      <c r="K62" t="s">
        <v>574</v>
      </c>
      <c r="L62" t="s">
        <v>61</v>
      </c>
      <c r="M62" t="s">
        <v>710</v>
      </c>
      <c r="N62" t="s">
        <v>733</v>
      </c>
      <c r="O62" t="s">
        <v>604</v>
      </c>
      <c r="P62" t="s">
        <v>61</v>
      </c>
      <c r="Q62" t="s">
        <v>61</v>
      </c>
    </row>
    <row r="63" spans="1:17">
      <c r="A63" t="s">
        <v>76</v>
      </c>
      <c r="B63" t="s">
        <v>734</v>
      </c>
      <c r="C63" t="s">
        <v>61</v>
      </c>
      <c r="D63" t="s">
        <v>735</v>
      </c>
      <c r="E63" t="s">
        <v>736</v>
      </c>
      <c r="F63" t="s">
        <v>563</v>
      </c>
      <c r="G63" t="s">
        <v>564</v>
      </c>
      <c r="H63" t="s">
        <v>565</v>
      </c>
      <c r="I63" t="s">
        <v>61</v>
      </c>
      <c r="J63" t="s">
        <v>61</v>
      </c>
      <c r="K63" t="s">
        <v>737</v>
      </c>
      <c r="L63" t="s">
        <v>61</v>
      </c>
      <c r="M63" t="s">
        <v>76</v>
      </c>
      <c r="N63" t="s">
        <v>609</v>
      </c>
      <c r="O63" t="s">
        <v>738</v>
      </c>
      <c r="P63" t="s">
        <v>739</v>
      </c>
      <c r="Q63" t="s">
        <v>740</v>
      </c>
    </row>
    <row r="64" spans="1:17">
      <c r="A64" t="s">
        <v>76</v>
      </c>
      <c r="B64" t="s">
        <v>741</v>
      </c>
      <c r="C64" t="s">
        <v>61</v>
      </c>
      <c r="D64" t="s">
        <v>742</v>
      </c>
      <c r="E64" t="s">
        <v>391</v>
      </c>
      <c r="F64" t="s">
        <v>564</v>
      </c>
      <c r="G64" t="s">
        <v>564</v>
      </c>
      <c r="H64" t="s">
        <v>650</v>
      </c>
      <c r="I64" t="s">
        <v>61</v>
      </c>
      <c r="J64" t="s">
        <v>61</v>
      </c>
      <c r="K64" t="s">
        <v>569</v>
      </c>
      <c r="L64" t="s">
        <v>570</v>
      </c>
      <c r="M64" t="s">
        <v>658</v>
      </c>
      <c r="N64" t="s">
        <v>619</v>
      </c>
      <c r="O64" t="s">
        <v>743</v>
      </c>
      <c r="P64" t="s">
        <v>744</v>
      </c>
      <c r="Q64" t="s">
        <v>621</v>
      </c>
    </row>
    <row r="65" spans="1:17">
      <c r="A65" t="s">
        <v>76</v>
      </c>
      <c r="B65" t="s">
        <v>745</v>
      </c>
      <c r="C65" t="s">
        <v>61</v>
      </c>
      <c r="D65" t="s">
        <v>746</v>
      </c>
      <c r="E65" t="s">
        <v>747</v>
      </c>
      <c r="F65" t="s">
        <v>564</v>
      </c>
      <c r="G65" t="s">
        <v>564</v>
      </c>
      <c r="H65" t="s">
        <v>565</v>
      </c>
      <c r="I65" t="s">
        <v>61</v>
      </c>
      <c r="J65" t="s">
        <v>61</v>
      </c>
      <c r="K65" t="s">
        <v>748</v>
      </c>
      <c r="L65" t="s">
        <v>61</v>
      </c>
      <c r="M65" t="s">
        <v>76</v>
      </c>
      <c r="N65" t="s">
        <v>567</v>
      </c>
      <c r="O65" t="s">
        <v>568</v>
      </c>
      <c r="P65" t="s">
        <v>61</v>
      </c>
      <c r="Q65" t="s">
        <v>61</v>
      </c>
    </row>
    <row r="66" spans="1:17">
      <c r="A66" t="s">
        <v>87</v>
      </c>
      <c r="B66" t="s">
        <v>749</v>
      </c>
      <c r="C66" t="s">
        <v>61</v>
      </c>
      <c r="D66" t="s">
        <v>750</v>
      </c>
      <c r="E66" t="s">
        <v>91</v>
      </c>
      <c r="F66" t="s">
        <v>564</v>
      </c>
      <c r="G66" t="s">
        <v>564</v>
      </c>
      <c r="H66" t="s">
        <v>87</v>
      </c>
      <c r="I66" t="s">
        <v>61</v>
      </c>
      <c r="J66" t="s">
        <v>61</v>
      </c>
      <c r="K66" t="s">
        <v>569</v>
      </c>
      <c r="L66" t="s">
        <v>751</v>
      </c>
      <c r="M66" t="s">
        <v>752</v>
      </c>
      <c r="N66" t="s">
        <v>753</v>
      </c>
      <c r="O66" t="s">
        <v>568</v>
      </c>
      <c r="P66" t="s">
        <v>61</v>
      </c>
      <c r="Q66" t="s">
        <v>61</v>
      </c>
    </row>
    <row r="67" spans="1:17">
      <c r="A67" t="s">
        <v>87</v>
      </c>
      <c r="B67" t="s">
        <v>87</v>
      </c>
      <c r="C67" t="s">
        <v>61</v>
      </c>
      <c r="D67" t="s">
        <v>95</v>
      </c>
      <c r="E67" t="s">
        <v>91</v>
      </c>
      <c r="F67" t="s">
        <v>564</v>
      </c>
      <c r="G67" t="s">
        <v>563</v>
      </c>
      <c r="H67" t="s">
        <v>754</v>
      </c>
      <c r="I67" t="s">
        <v>755</v>
      </c>
      <c r="J67" t="s">
        <v>756</v>
      </c>
      <c r="K67" t="s">
        <v>569</v>
      </c>
      <c r="L67" t="s">
        <v>570</v>
      </c>
      <c r="M67" t="s">
        <v>571</v>
      </c>
      <c r="N67" t="s">
        <v>61</v>
      </c>
      <c r="O67" t="s">
        <v>568</v>
      </c>
      <c r="P67" t="s">
        <v>61</v>
      </c>
      <c r="Q67" t="s">
        <v>61</v>
      </c>
    </row>
    <row r="68" spans="1:17">
      <c r="A68" t="s">
        <v>100</v>
      </c>
      <c r="B68" t="s">
        <v>100</v>
      </c>
      <c r="C68" t="s">
        <v>61</v>
      </c>
      <c r="D68" t="s">
        <v>106</v>
      </c>
      <c r="E68" t="s">
        <v>102</v>
      </c>
      <c r="F68" t="s">
        <v>563</v>
      </c>
      <c r="G68" t="s">
        <v>563</v>
      </c>
      <c r="H68" t="s">
        <v>565</v>
      </c>
      <c r="I68" t="s">
        <v>61</v>
      </c>
      <c r="J68" t="s">
        <v>61</v>
      </c>
      <c r="K68" t="s">
        <v>574</v>
      </c>
      <c r="L68" t="s">
        <v>61</v>
      </c>
      <c r="M68" t="s">
        <v>571</v>
      </c>
      <c r="N68" t="s">
        <v>61</v>
      </c>
      <c r="O68" t="s">
        <v>568</v>
      </c>
      <c r="P68" t="s">
        <v>61</v>
      </c>
      <c r="Q68" t="s">
        <v>61</v>
      </c>
    </row>
    <row r="69" spans="1:17">
      <c r="A69" t="s">
        <v>110</v>
      </c>
      <c r="B69" t="s">
        <v>757</v>
      </c>
      <c r="C69" t="s">
        <v>758</v>
      </c>
      <c r="D69" t="s">
        <v>759</v>
      </c>
      <c r="E69" t="s">
        <v>760</v>
      </c>
      <c r="F69" t="s">
        <v>564</v>
      </c>
      <c r="G69" t="s">
        <v>563</v>
      </c>
      <c r="H69" t="s">
        <v>757</v>
      </c>
      <c r="I69" t="s">
        <v>61</v>
      </c>
      <c r="J69" t="s">
        <v>61</v>
      </c>
      <c r="K69" t="s">
        <v>569</v>
      </c>
      <c r="L69" t="s">
        <v>761</v>
      </c>
      <c r="M69" t="s">
        <v>762</v>
      </c>
      <c r="N69" t="s">
        <v>567</v>
      </c>
      <c r="O69" t="s">
        <v>568</v>
      </c>
      <c r="P69" t="s">
        <v>61</v>
      </c>
      <c r="Q69" t="s">
        <v>61</v>
      </c>
    </row>
    <row r="70" spans="1:17">
      <c r="A70" t="s">
        <v>110</v>
      </c>
      <c r="B70" t="s">
        <v>762</v>
      </c>
      <c r="C70" t="s">
        <v>119</v>
      </c>
      <c r="D70" t="s">
        <v>763</v>
      </c>
      <c r="E70" t="s">
        <v>764</v>
      </c>
      <c r="F70" t="s">
        <v>564</v>
      </c>
      <c r="G70" t="s">
        <v>564</v>
      </c>
      <c r="H70" t="s">
        <v>565</v>
      </c>
      <c r="I70" t="s">
        <v>61</v>
      </c>
      <c r="J70" t="s">
        <v>61</v>
      </c>
      <c r="K70" t="s">
        <v>729</v>
      </c>
      <c r="L70" t="s">
        <v>61</v>
      </c>
      <c r="M70" t="s">
        <v>110</v>
      </c>
      <c r="N70" t="s">
        <v>567</v>
      </c>
      <c r="O70" t="s">
        <v>568</v>
      </c>
      <c r="P70" t="s">
        <v>61</v>
      </c>
      <c r="Q70" t="s">
        <v>61</v>
      </c>
    </row>
    <row r="71" spans="1:17">
      <c r="A71" t="s">
        <v>110</v>
      </c>
      <c r="B71" t="s">
        <v>765</v>
      </c>
      <c r="C71" t="s">
        <v>119</v>
      </c>
      <c r="D71" t="s">
        <v>766</v>
      </c>
      <c r="E71" t="s">
        <v>767</v>
      </c>
      <c r="F71" t="s">
        <v>564</v>
      </c>
      <c r="G71" t="s">
        <v>563</v>
      </c>
      <c r="H71" t="s">
        <v>765</v>
      </c>
      <c r="I71" t="s">
        <v>61</v>
      </c>
      <c r="J71" t="s">
        <v>61</v>
      </c>
      <c r="K71" t="s">
        <v>569</v>
      </c>
      <c r="L71" t="s">
        <v>761</v>
      </c>
      <c r="M71" t="s">
        <v>110</v>
      </c>
      <c r="N71" t="s">
        <v>567</v>
      </c>
      <c r="O71" t="s">
        <v>568</v>
      </c>
      <c r="P71" t="s">
        <v>61</v>
      </c>
      <c r="Q71" t="s">
        <v>61</v>
      </c>
    </row>
    <row r="72" spans="1:17">
      <c r="A72" t="s">
        <v>110</v>
      </c>
      <c r="B72" t="s">
        <v>768</v>
      </c>
      <c r="C72" t="s">
        <v>119</v>
      </c>
      <c r="D72" t="s">
        <v>769</v>
      </c>
      <c r="E72" t="s">
        <v>770</v>
      </c>
      <c r="F72" t="s">
        <v>564</v>
      </c>
      <c r="G72" t="s">
        <v>564</v>
      </c>
      <c r="H72" t="s">
        <v>565</v>
      </c>
      <c r="I72" t="s">
        <v>61</v>
      </c>
      <c r="J72" t="s">
        <v>61</v>
      </c>
      <c r="K72" t="s">
        <v>569</v>
      </c>
      <c r="L72" t="s">
        <v>771</v>
      </c>
      <c r="M72" t="s">
        <v>772</v>
      </c>
      <c r="N72" t="s">
        <v>567</v>
      </c>
      <c r="O72" t="s">
        <v>568</v>
      </c>
      <c r="P72" t="s">
        <v>61</v>
      </c>
      <c r="Q72" t="s">
        <v>61</v>
      </c>
    </row>
    <row r="73" spans="1:17">
      <c r="A73" t="s">
        <v>110</v>
      </c>
      <c r="B73" t="s">
        <v>773</v>
      </c>
      <c r="C73" t="s">
        <v>119</v>
      </c>
      <c r="D73" t="s">
        <v>774</v>
      </c>
      <c r="E73" t="s">
        <v>775</v>
      </c>
      <c r="F73" t="s">
        <v>564</v>
      </c>
      <c r="G73" t="s">
        <v>564</v>
      </c>
      <c r="H73" t="s">
        <v>565</v>
      </c>
      <c r="I73" t="s">
        <v>61</v>
      </c>
      <c r="J73" t="s">
        <v>61</v>
      </c>
      <c r="K73" t="s">
        <v>729</v>
      </c>
      <c r="L73" t="s">
        <v>61</v>
      </c>
      <c r="M73" t="s">
        <v>110</v>
      </c>
      <c r="N73" t="s">
        <v>567</v>
      </c>
      <c r="O73" t="s">
        <v>568</v>
      </c>
      <c r="P73" t="s">
        <v>61</v>
      </c>
      <c r="Q73" t="s">
        <v>61</v>
      </c>
    </row>
    <row r="74" spans="1:17">
      <c r="A74" t="s">
        <v>110</v>
      </c>
      <c r="B74" t="s">
        <v>776</v>
      </c>
      <c r="C74" t="s">
        <v>777</v>
      </c>
      <c r="D74" t="s">
        <v>778</v>
      </c>
      <c r="E74" t="s">
        <v>775</v>
      </c>
      <c r="F74" t="s">
        <v>564</v>
      </c>
      <c r="G74" t="s">
        <v>564</v>
      </c>
      <c r="H74" t="s">
        <v>565</v>
      </c>
      <c r="I74" t="s">
        <v>61</v>
      </c>
      <c r="J74" t="s">
        <v>61</v>
      </c>
      <c r="K74" t="s">
        <v>569</v>
      </c>
      <c r="L74" t="s">
        <v>761</v>
      </c>
      <c r="M74" t="s">
        <v>779</v>
      </c>
      <c r="N74" t="s">
        <v>567</v>
      </c>
      <c r="O74" t="s">
        <v>568</v>
      </c>
      <c r="P74" t="s">
        <v>61</v>
      </c>
      <c r="Q74" t="s">
        <v>61</v>
      </c>
    </row>
    <row r="75" spans="1:17">
      <c r="A75" t="s">
        <v>110</v>
      </c>
      <c r="B75" t="s">
        <v>780</v>
      </c>
      <c r="C75" t="s">
        <v>781</v>
      </c>
      <c r="D75" t="s">
        <v>782</v>
      </c>
      <c r="E75" t="s">
        <v>767</v>
      </c>
      <c r="F75" t="s">
        <v>564</v>
      </c>
      <c r="G75" t="s">
        <v>563</v>
      </c>
      <c r="H75" t="s">
        <v>780</v>
      </c>
      <c r="I75" t="s">
        <v>61</v>
      </c>
      <c r="J75" t="s">
        <v>61</v>
      </c>
      <c r="K75" t="s">
        <v>569</v>
      </c>
      <c r="L75" t="s">
        <v>761</v>
      </c>
      <c r="M75" t="s">
        <v>110</v>
      </c>
      <c r="N75" t="s">
        <v>567</v>
      </c>
      <c r="O75" t="s">
        <v>568</v>
      </c>
      <c r="P75" t="s">
        <v>61</v>
      </c>
      <c r="Q75" t="s">
        <v>61</v>
      </c>
    </row>
    <row r="76" spans="1:17">
      <c r="A76" t="s">
        <v>110</v>
      </c>
      <c r="B76" t="s">
        <v>783</v>
      </c>
      <c r="C76" t="s">
        <v>119</v>
      </c>
      <c r="D76" t="s">
        <v>784</v>
      </c>
      <c r="E76" t="s">
        <v>785</v>
      </c>
      <c r="F76" t="s">
        <v>564</v>
      </c>
      <c r="G76" t="s">
        <v>563</v>
      </c>
      <c r="H76" t="s">
        <v>783</v>
      </c>
      <c r="I76" t="s">
        <v>61</v>
      </c>
      <c r="J76" t="s">
        <v>61</v>
      </c>
      <c r="K76" t="s">
        <v>569</v>
      </c>
      <c r="L76" t="s">
        <v>761</v>
      </c>
      <c r="M76" t="s">
        <v>780</v>
      </c>
      <c r="N76" t="s">
        <v>725</v>
      </c>
      <c r="O76" t="s">
        <v>786</v>
      </c>
      <c r="P76" t="s">
        <v>787</v>
      </c>
      <c r="Q76" t="s">
        <v>728</v>
      </c>
    </row>
    <row r="77" spans="1:17">
      <c r="A77" t="s">
        <v>110</v>
      </c>
      <c r="B77" t="s">
        <v>779</v>
      </c>
      <c r="C77" t="s">
        <v>119</v>
      </c>
      <c r="D77" t="s">
        <v>788</v>
      </c>
      <c r="E77" t="s">
        <v>775</v>
      </c>
      <c r="F77" t="s">
        <v>564</v>
      </c>
      <c r="G77" t="s">
        <v>564</v>
      </c>
      <c r="H77" t="s">
        <v>565</v>
      </c>
      <c r="I77" t="s">
        <v>61</v>
      </c>
      <c r="J77" t="s">
        <v>61</v>
      </c>
      <c r="K77" t="s">
        <v>729</v>
      </c>
      <c r="L77" t="s">
        <v>61</v>
      </c>
      <c r="M77" t="s">
        <v>110</v>
      </c>
      <c r="N77" t="s">
        <v>567</v>
      </c>
      <c r="O77" t="s">
        <v>568</v>
      </c>
      <c r="P77" t="s">
        <v>61</v>
      </c>
      <c r="Q77" t="s">
        <v>61</v>
      </c>
    </row>
    <row r="78" spans="1:17">
      <c r="A78" t="s">
        <v>110</v>
      </c>
      <c r="B78" t="s">
        <v>110</v>
      </c>
      <c r="C78" t="s">
        <v>789</v>
      </c>
      <c r="D78" t="s">
        <v>118</v>
      </c>
      <c r="E78" t="s">
        <v>775</v>
      </c>
      <c r="F78" t="s">
        <v>564</v>
      </c>
      <c r="G78" t="s">
        <v>564</v>
      </c>
      <c r="H78" t="s">
        <v>565</v>
      </c>
      <c r="I78" t="s">
        <v>61</v>
      </c>
      <c r="J78" t="s">
        <v>61</v>
      </c>
      <c r="K78" t="s">
        <v>790</v>
      </c>
      <c r="L78" t="s">
        <v>761</v>
      </c>
      <c r="M78" t="s">
        <v>571</v>
      </c>
      <c r="N78" t="s">
        <v>61</v>
      </c>
      <c r="O78" t="s">
        <v>568</v>
      </c>
      <c r="P78" t="s">
        <v>61</v>
      </c>
      <c r="Q78" t="s">
        <v>61</v>
      </c>
    </row>
    <row r="79" spans="1:17">
      <c r="A79" t="s">
        <v>110</v>
      </c>
      <c r="B79" t="s">
        <v>791</v>
      </c>
      <c r="C79" t="s">
        <v>792</v>
      </c>
      <c r="D79" t="s">
        <v>793</v>
      </c>
      <c r="E79" t="s">
        <v>794</v>
      </c>
      <c r="F79" t="s">
        <v>564</v>
      </c>
      <c r="G79" t="s">
        <v>564</v>
      </c>
      <c r="H79" t="s">
        <v>565</v>
      </c>
      <c r="I79" t="s">
        <v>61</v>
      </c>
      <c r="J79" t="s">
        <v>61</v>
      </c>
      <c r="K79" t="s">
        <v>569</v>
      </c>
      <c r="L79" t="s">
        <v>771</v>
      </c>
      <c r="M79" t="s">
        <v>762</v>
      </c>
      <c r="N79" t="s">
        <v>567</v>
      </c>
      <c r="O79" t="s">
        <v>568</v>
      </c>
      <c r="P79" t="s">
        <v>61</v>
      </c>
      <c r="Q79" t="s">
        <v>61</v>
      </c>
    </row>
    <row r="80" spans="1:17">
      <c r="A80" t="s">
        <v>110</v>
      </c>
      <c r="B80" t="s">
        <v>795</v>
      </c>
      <c r="C80" t="s">
        <v>796</v>
      </c>
      <c r="D80" t="s">
        <v>797</v>
      </c>
      <c r="E80" t="s">
        <v>798</v>
      </c>
      <c r="F80" t="s">
        <v>564</v>
      </c>
      <c r="G80" t="s">
        <v>563</v>
      </c>
      <c r="H80" t="s">
        <v>795</v>
      </c>
      <c r="I80" t="s">
        <v>61</v>
      </c>
      <c r="J80" t="s">
        <v>61</v>
      </c>
      <c r="K80" t="s">
        <v>799</v>
      </c>
      <c r="L80" t="s">
        <v>61</v>
      </c>
      <c r="M80" t="s">
        <v>110</v>
      </c>
      <c r="N80" t="s">
        <v>567</v>
      </c>
      <c r="O80" t="s">
        <v>568</v>
      </c>
      <c r="P80" t="s">
        <v>61</v>
      </c>
      <c r="Q80" t="s">
        <v>61</v>
      </c>
    </row>
    <row r="81" spans="1:17">
      <c r="A81" t="s">
        <v>110</v>
      </c>
      <c r="B81" t="s">
        <v>800</v>
      </c>
      <c r="C81" t="s">
        <v>61</v>
      </c>
      <c r="D81" t="s">
        <v>801</v>
      </c>
      <c r="E81" t="s">
        <v>802</v>
      </c>
      <c r="F81" t="s">
        <v>564</v>
      </c>
      <c r="G81" t="s">
        <v>563</v>
      </c>
      <c r="H81" t="s">
        <v>800</v>
      </c>
      <c r="I81" t="s">
        <v>61</v>
      </c>
      <c r="J81" t="s">
        <v>61</v>
      </c>
      <c r="K81" t="s">
        <v>569</v>
      </c>
      <c r="L81" t="s">
        <v>761</v>
      </c>
      <c r="M81" t="s">
        <v>110</v>
      </c>
      <c r="N81" t="s">
        <v>567</v>
      </c>
      <c r="O81" t="s">
        <v>568</v>
      </c>
      <c r="P81" t="s">
        <v>61</v>
      </c>
      <c r="Q81" t="s">
        <v>61</v>
      </c>
    </row>
    <row r="82" spans="1:17">
      <c r="A82" t="s">
        <v>110</v>
      </c>
      <c r="B82" t="s">
        <v>803</v>
      </c>
      <c r="C82" t="s">
        <v>61</v>
      </c>
      <c r="D82" t="s">
        <v>804</v>
      </c>
      <c r="E82" t="s">
        <v>451</v>
      </c>
      <c r="F82" t="s">
        <v>564</v>
      </c>
      <c r="G82" t="s">
        <v>563</v>
      </c>
      <c r="H82" t="s">
        <v>803</v>
      </c>
      <c r="I82" t="s">
        <v>61</v>
      </c>
      <c r="J82" t="s">
        <v>61</v>
      </c>
      <c r="K82" t="s">
        <v>569</v>
      </c>
      <c r="L82" t="s">
        <v>761</v>
      </c>
      <c r="M82" t="s">
        <v>110</v>
      </c>
      <c r="N82" t="s">
        <v>567</v>
      </c>
      <c r="O82" t="s">
        <v>568</v>
      </c>
      <c r="P82" t="s">
        <v>61</v>
      </c>
      <c r="Q82" t="s">
        <v>61</v>
      </c>
    </row>
    <row r="83" spans="1:17">
      <c r="A83" t="s">
        <v>110</v>
      </c>
      <c r="B83" t="s">
        <v>772</v>
      </c>
      <c r="C83" t="s">
        <v>805</v>
      </c>
      <c r="D83" t="s">
        <v>806</v>
      </c>
      <c r="E83" t="s">
        <v>770</v>
      </c>
      <c r="F83" t="s">
        <v>564</v>
      </c>
      <c r="G83" t="s">
        <v>564</v>
      </c>
      <c r="H83" t="s">
        <v>565</v>
      </c>
      <c r="I83" t="s">
        <v>61</v>
      </c>
      <c r="J83" t="s">
        <v>61</v>
      </c>
      <c r="K83" t="s">
        <v>729</v>
      </c>
      <c r="L83" t="s">
        <v>61</v>
      </c>
      <c r="M83" t="s">
        <v>776</v>
      </c>
      <c r="N83" t="s">
        <v>567</v>
      </c>
      <c r="O83" t="s">
        <v>568</v>
      </c>
      <c r="P83" t="s">
        <v>61</v>
      </c>
      <c r="Q83" t="s">
        <v>61</v>
      </c>
    </row>
    <row r="84" spans="1:17">
      <c r="A84" t="s">
        <v>121</v>
      </c>
      <c r="B84" t="s">
        <v>807</v>
      </c>
      <c r="C84" t="s">
        <v>808</v>
      </c>
      <c r="D84" t="s">
        <v>809</v>
      </c>
      <c r="E84" t="s">
        <v>124</v>
      </c>
      <c r="F84" t="s">
        <v>564</v>
      </c>
      <c r="G84" t="s">
        <v>563</v>
      </c>
      <c r="H84" t="s">
        <v>810</v>
      </c>
      <c r="I84" t="s">
        <v>61</v>
      </c>
      <c r="J84" t="s">
        <v>61</v>
      </c>
      <c r="K84" t="s">
        <v>574</v>
      </c>
      <c r="L84" t="s">
        <v>61</v>
      </c>
      <c r="M84" t="s">
        <v>811</v>
      </c>
      <c r="N84" t="s">
        <v>619</v>
      </c>
      <c r="O84" t="s">
        <v>812</v>
      </c>
      <c r="P84" t="s">
        <v>813</v>
      </c>
      <c r="Q84" t="s">
        <v>621</v>
      </c>
    </row>
    <row r="85" spans="1:17">
      <c r="A85" t="s">
        <v>121</v>
      </c>
      <c r="B85" t="s">
        <v>814</v>
      </c>
      <c r="C85" t="s">
        <v>61</v>
      </c>
      <c r="D85" t="s">
        <v>815</v>
      </c>
      <c r="E85" t="s">
        <v>124</v>
      </c>
      <c r="F85" t="s">
        <v>563</v>
      </c>
      <c r="G85" t="s">
        <v>564</v>
      </c>
      <c r="H85" t="s">
        <v>565</v>
      </c>
      <c r="I85" t="s">
        <v>61</v>
      </c>
      <c r="J85" t="s">
        <v>61</v>
      </c>
      <c r="K85" t="s">
        <v>586</v>
      </c>
      <c r="L85" t="s">
        <v>61</v>
      </c>
      <c r="M85" t="s">
        <v>121</v>
      </c>
      <c r="N85" t="s">
        <v>567</v>
      </c>
      <c r="O85" t="s">
        <v>568</v>
      </c>
      <c r="P85" t="s">
        <v>61</v>
      </c>
      <c r="Q85" t="s">
        <v>61</v>
      </c>
    </row>
    <row r="86" spans="1:17">
      <c r="A86" t="s">
        <v>121</v>
      </c>
      <c r="B86" t="s">
        <v>811</v>
      </c>
      <c r="C86" t="s">
        <v>816</v>
      </c>
      <c r="D86" t="s">
        <v>817</v>
      </c>
      <c r="E86" t="s">
        <v>124</v>
      </c>
      <c r="F86" t="s">
        <v>563</v>
      </c>
      <c r="G86" t="s">
        <v>563</v>
      </c>
      <c r="H86" t="s">
        <v>818</v>
      </c>
      <c r="I86" t="s">
        <v>61</v>
      </c>
      <c r="J86" t="s">
        <v>61</v>
      </c>
      <c r="K86" t="s">
        <v>569</v>
      </c>
      <c r="L86" t="s">
        <v>583</v>
      </c>
      <c r="M86" t="s">
        <v>121</v>
      </c>
      <c r="N86" t="s">
        <v>567</v>
      </c>
      <c r="O86" t="s">
        <v>568</v>
      </c>
      <c r="P86" t="s">
        <v>61</v>
      </c>
      <c r="Q86" t="s">
        <v>61</v>
      </c>
    </row>
    <row r="87" spans="1:17">
      <c r="A87" t="s">
        <v>121</v>
      </c>
      <c r="B87" t="s">
        <v>819</v>
      </c>
      <c r="C87" t="s">
        <v>820</v>
      </c>
      <c r="D87" t="s">
        <v>821</v>
      </c>
      <c r="E87" t="s">
        <v>124</v>
      </c>
      <c r="F87" t="s">
        <v>564</v>
      </c>
      <c r="G87" t="s">
        <v>564</v>
      </c>
      <c r="H87" t="s">
        <v>565</v>
      </c>
      <c r="I87" t="s">
        <v>61</v>
      </c>
      <c r="J87" t="s">
        <v>61</v>
      </c>
      <c r="K87" t="s">
        <v>596</v>
      </c>
      <c r="L87" t="s">
        <v>61</v>
      </c>
      <c r="M87" t="s">
        <v>807</v>
      </c>
      <c r="N87" t="s">
        <v>567</v>
      </c>
      <c r="O87" t="s">
        <v>568</v>
      </c>
      <c r="P87" t="s">
        <v>61</v>
      </c>
      <c r="Q87" t="s">
        <v>61</v>
      </c>
    </row>
    <row r="88" spans="1:17">
      <c r="A88" t="s">
        <v>121</v>
      </c>
      <c r="B88" t="s">
        <v>121</v>
      </c>
      <c r="C88" t="s">
        <v>61</v>
      </c>
      <c r="D88" t="s">
        <v>128</v>
      </c>
      <c r="E88" t="s">
        <v>124</v>
      </c>
      <c r="F88" t="s">
        <v>563</v>
      </c>
      <c r="G88" t="s">
        <v>564</v>
      </c>
      <c r="H88" t="s">
        <v>565</v>
      </c>
      <c r="I88" t="s">
        <v>61</v>
      </c>
      <c r="J88" t="s">
        <v>61</v>
      </c>
      <c r="K88" t="s">
        <v>729</v>
      </c>
      <c r="L88" t="s">
        <v>61</v>
      </c>
      <c r="M88" t="s">
        <v>571</v>
      </c>
      <c r="N88" t="s">
        <v>61</v>
      </c>
      <c r="O88" t="s">
        <v>568</v>
      </c>
      <c r="P88" t="s">
        <v>61</v>
      </c>
      <c r="Q88" t="s">
        <v>61</v>
      </c>
    </row>
    <row r="89" spans="1:17">
      <c r="A89" t="s">
        <v>121</v>
      </c>
      <c r="B89" t="s">
        <v>822</v>
      </c>
      <c r="C89" t="s">
        <v>823</v>
      </c>
      <c r="D89" t="s">
        <v>824</v>
      </c>
      <c r="E89" t="s">
        <v>124</v>
      </c>
      <c r="F89" t="s">
        <v>563</v>
      </c>
      <c r="G89" t="s">
        <v>563</v>
      </c>
      <c r="H89" t="s">
        <v>825</v>
      </c>
      <c r="I89" t="s">
        <v>61</v>
      </c>
      <c r="J89" t="s">
        <v>61</v>
      </c>
      <c r="K89" t="s">
        <v>569</v>
      </c>
      <c r="L89" t="s">
        <v>570</v>
      </c>
      <c r="M89" t="s">
        <v>121</v>
      </c>
      <c r="N89" t="s">
        <v>567</v>
      </c>
      <c r="O89" t="s">
        <v>568</v>
      </c>
      <c r="P89" t="s">
        <v>61</v>
      </c>
      <c r="Q89" t="s">
        <v>61</v>
      </c>
    </row>
    <row r="90" spans="1:17">
      <c r="A90" t="s">
        <v>121</v>
      </c>
      <c r="B90" t="s">
        <v>826</v>
      </c>
      <c r="C90" t="s">
        <v>827</v>
      </c>
      <c r="D90" t="s">
        <v>828</v>
      </c>
      <c r="E90" t="s">
        <v>829</v>
      </c>
      <c r="F90" t="s">
        <v>563</v>
      </c>
      <c r="G90" t="s">
        <v>563</v>
      </c>
      <c r="H90" t="s">
        <v>830</v>
      </c>
      <c r="I90" t="s">
        <v>61</v>
      </c>
      <c r="J90" t="s">
        <v>61</v>
      </c>
      <c r="K90" t="s">
        <v>569</v>
      </c>
      <c r="L90" t="s">
        <v>570</v>
      </c>
      <c r="M90" t="s">
        <v>822</v>
      </c>
      <c r="N90" t="s">
        <v>567</v>
      </c>
      <c r="O90" t="s">
        <v>568</v>
      </c>
      <c r="P90" t="s">
        <v>61</v>
      </c>
      <c r="Q90" t="s">
        <v>61</v>
      </c>
    </row>
    <row r="91" spans="1:17">
      <c r="A91" t="s">
        <v>121</v>
      </c>
      <c r="B91" t="s">
        <v>831</v>
      </c>
      <c r="C91" t="s">
        <v>61</v>
      </c>
      <c r="D91" t="s">
        <v>832</v>
      </c>
      <c r="E91" t="s">
        <v>833</v>
      </c>
      <c r="F91" t="s">
        <v>564</v>
      </c>
      <c r="G91" t="s">
        <v>563</v>
      </c>
      <c r="H91" t="s">
        <v>831</v>
      </c>
      <c r="I91" t="s">
        <v>61</v>
      </c>
      <c r="J91" t="s">
        <v>61</v>
      </c>
      <c r="K91" t="s">
        <v>569</v>
      </c>
      <c r="L91" t="s">
        <v>834</v>
      </c>
      <c r="M91" t="s">
        <v>811</v>
      </c>
      <c r="N91" t="s">
        <v>619</v>
      </c>
      <c r="O91" t="s">
        <v>835</v>
      </c>
      <c r="P91" t="s">
        <v>836</v>
      </c>
      <c r="Q91" t="s">
        <v>621</v>
      </c>
    </row>
    <row r="92" spans="1:17">
      <c r="A92" t="s">
        <v>121</v>
      </c>
      <c r="B92" t="s">
        <v>837</v>
      </c>
      <c r="C92" t="s">
        <v>61</v>
      </c>
      <c r="D92" t="s">
        <v>838</v>
      </c>
      <c r="E92" t="s">
        <v>833</v>
      </c>
      <c r="F92" t="s">
        <v>564</v>
      </c>
      <c r="G92" t="s">
        <v>563</v>
      </c>
      <c r="H92" t="s">
        <v>837</v>
      </c>
      <c r="I92" t="s">
        <v>61</v>
      </c>
      <c r="J92" t="s">
        <v>61</v>
      </c>
      <c r="K92" t="s">
        <v>569</v>
      </c>
      <c r="L92" t="s">
        <v>834</v>
      </c>
      <c r="M92" t="s">
        <v>811</v>
      </c>
      <c r="N92" t="s">
        <v>609</v>
      </c>
      <c r="O92" t="s">
        <v>839</v>
      </c>
      <c r="P92" t="s">
        <v>840</v>
      </c>
      <c r="Q92" t="s">
        <v>841</v>
      </c>
    </row>
    <row r="93" spans="1:17">
      <c r="A93" t="s">
        <v>121</v>
      </c>
      <c r="B93" t="s">
        <v>842</v>
      </c>
      <c r="C93" t="s">
        <v>61</v>
      </c>
      <c r="D93" t="s">
        <v>843</v>
      </c>
      <c r="E93" t="s">
        <v>124</v>
      </c>
      <c r="F93" t="s">
        <v>563</v>
      </c>
      <c r="G93" t="s">
        <v>564</v>
      </c>
      <c r="H93" t="s">
        <v>565</v>
      </c>
      <c r="I93" t="s">
        <v>61</v>
      </c>
      <c r="J93" t="s">
        <v>61</v>
      </c>
      <c r="K93" t="s">
        <v>574</v>
      </c>
      <c r="L93" t="s">
        <v>61</v>
      </c>
      <c r="M93" t="s">
        <v>121</v>
      </c>
      <c r="N93" t="s">
        <v>567</v>
      </c>
      <c r="O93" t="s">
        <v>568</v>
      </c>
      <c r="P93" t="s">
        <v>61</v>
      </c>
      <c r="Q93" t="s">
        <v>61</v>
      </c>
    </row>
    <row r="94" spans="1:17">
      <c r="A94" t="s">
        <v>121</v>
      </c>
      <c r="B94" t="s">
        <v>844</v>
      </c>
      <c r="C94" t="s">
        <v>61</v>
      </c>
      <c r="D94" t="s">
        <v>845</v>
      </c>
      <c r="E94" t="s">
        <v>833</v>
      </c>
      <c r="F94" t="s">
        <v>564</v>
      </c>
      <c r="G94" t="s">
        <v>564</v>
      </c>
      <c r="H94" t="s">
        <v>565</v>
      </c>
      <c r="I94" t="s">
        <v>61</v>
      </c>
      <c r="J94" t="s">
        <v>61</v>
      </c>
      <c r="K94" t="s">
        <v>729</v>
      </c>
      <c r="L94" t="s">
        <v>61</v>
      </c>
      <c r="M94" t="s">
        <v>811</v>
      </c>
      <c r="N94" t="s">
        <v>609</v>
      </c>
      <c r="O94" t="s">
        <v>846</v>
      </c>
      <c r="P94" t="s">
        <v>847</v>
      </c>
      <c r="Q94" t="s">
        <v>848</v>
      </c>
    </row>
    <row r="95" spans="1:17">
      <c r="A95" t="s">
        <v>121</v>
      </c>
      <c r="B95" t="s">
        <v>849</v>
      </c>
      <c r="C95" t="s">
        <v>61</v>
      </c>
      <c r="D95" t="s">
        <v>850</v>
      </c>
      <c r="E95" t="s">
        <v>124</v>
      </c>
      <c r="F95" t="s">
        <v>563</v>
      </c>
      <c r="G95" t="s">
        <v>563</v>
      </c>
      <c r="H95" t="s">
        <v>849</v>
      </c>
      <c r="I95" t="s">
        <v>61</v>
      </c>
      <c r="J95" t="s">
        <v>61</v>
      </c>
      <c r="K95" t="s">
        <v>569</v>
      </c>
      <c r="L95" t="s">
        <v>570</v>
      </c>
      <c r="M95" t="s">
        <v>822</v>
      </c>
      <c r="N95" t="s">
        <v>567</v>
      </c>
      <c r="O95" t="s">
        <v>568</v>
      </c>
      <c r="P95" t="s">
        <v>61</v>
      </c>
      <c r="Q95" t="s">
        <v>61</v>
      </c>
    </row>
    <row r="96" spans="1:17">
      <c r="A96" t="s">
        <v>121</v>
      </c>
      <c r="B96" t="s">
        <v>851</v>
      </c>
      <c r="C96" t="s">
        <v>852</v>
      </c>
      <c r="D96" t="s">
        <v>853</v>
      </c>
      <c r="E96" t="s">
        <v>124</v>
      </c>
      <c r="F96" t="s">
        <v>564</v>
      </c>
      <c r="G96" t="s">
        <v>563</v>
      </c>
      <c r="H96" t="s">
        <v>854</v>
      </c>
      <c r="I96" t="s">
        <v>61</v>
      </c>
      <c r="J96" t="s">
        <v>61</v>
      </c>
      <c r="K96" t="s">
        <v>574</v>
      </c>
      <c r="L96" t="s">
        <v>61</v>
      </c>
      <c r="M96" t="s">
        <v>121</v>
      </c>
      <c r="N96" t="s">
        <v>567</v>
      </c>
      <c r="O96" t="s">
        <v>568</v>
      </c>
      <c r="P96" t="s">
        <v>61</v>
      </c>
      <c r="Q96" t="s">
        <v>61</v>
      </c>
    </row>
    <row r="97" spans="1:17">
      <c r="A97" t="s">
        <v>131</v>
      </c>
      <c r="B97" t="s">
        <v>131</v>
      </c>
      <c r="C97" t="s">
        <v>50</v>
      </c>
      <c r="D97" t="s">
        <v>140</v>
      </c>
      <c r="E97" t="s">
        <v>136</v>
      </c>
      <c r="F97" t="s">
        <v>564</v>
      </c>
      <c r="G97" t="s">
        <v>564</v>
      </c>
      <c r="H97" t="s">
        <v>565</v>
      </c>
      <c r="I97" t="s">
        <v>61</v>
      </c>
      <c r="J97" t="s">
        <v>61</v>
      </c>
      <c r="K97" t="s">
        <v>729</v>
      </c>
      <c r="L97" t="s">
        <v>61</v>
      </c>
      <c r="M97" t="s">
        <v>571</v>
      </c>
      <c r="N97" t="s">
        <v>61</v>
      </c>
      <c r="O97" t="s">
        <v>568</v>
      </c>
      <c r="P97" t="s">
        <v>61</v>
      </c>
      <c r="Q97" t="s">
        <v>61</v>
      </c>
    </row>
    <row r="98" spans="1:17">
      <c r="A98" t="s">
        <v>131</v>
      </c>
      <c r="B98" t="s">
        <v>855</v>
      </c>
      <c r="C98" t="s">
        <v>50</v>
      </c>
      <c r="D98" t="s">
        <v>856</v>
      </c>
      <c r="E98" t="s">
        <v>136</v>
      </c>
      <c r="F98" t="s">
        <v>564</v>
      </c>
      <c r="G98" t="s">
        <v>564</v>
      </c>
      <c r="H98" t="s">
        <v>565</v>
      </c>
      <c r="I98" t="s">
        <v>61</v>
      </c>
      <c r="J98" t="s">
        <v>61</v>
      </c>
      <c r="K98" t="s">
        <v>729</v>
      </c>
      <c r="L98" t="s">
        <v>61</v>
      </c>
      <c r="M98" t="s">
        <v>131</v>
      </c>
      <c r="N98" t="s">
        <v>567</v>
      </c>
      <c r="O98" t="s">
        <v>568</v>
      </c>
      <c r="P98" t="s">
        <v>61</v>
      </c>
      <c r="Q98" t="s">
        <v>61</v>
      </c>
    </row>
    <row r="99" spans="1:17">
      <c r="A99" t="s">
        <v>131</v>
      </c>
      <c r="B99" t="s">
        <v>857</v>
      </c>
      <c r="C99" t="s">
        <v>50</v>
      </c>
      <c r="D99" t="s">
        <v>858</v>
      </c>
      <c r="E99" t="s">
        <v>136</v>
      </c>
      <c r="F99" t="s">
        <v>564</v>
      </c>
      <c r="G99" t="s">
        <v>564</v>
      </c>
      <c r="H99" t="s">
        <v>565</v>
      </c>
      <c r="I99" t="s">
        <v>61</v>
      </c>
      <c r="J99" t="s">
        <v>61</v>
      </c>
      <c r="K99" t="s">
        <v>729</v>
      </c>
      <c r="L99" t="s">
        <v>61</v>
      </c>
      <c r="M99" t="s">
        <v>855</v>
      </c>
      <c r="N99" t="s">
        <v>567</v>
      </c>
      <c r="O99" t="s">
        <v>568</v>
      </c>
      <c r="P99" t="s">
        <v>61</v>
      </c>
      <c r="Q99" t="s">
        <v>61</v>
      </c>
    </row>
    <row r="100" spans="1:17">
      <c r="A100" t="s">
        <v>131</v>
      </c>
      <c r="B100" t="s">
        <v>859</v>
      </c>
      <c r="C100" t="s">
        <v>50</v>
      </c>
      <c r="D100" t="s">
        <v>860</v>
      </c>
      <c r="E100" t="s">
        <v>136</v>
      </c>
      <c r="F100" t="s">
        <v>564</v>
      </c>
      <c r="G100" t="s">
        <v>564</v>
      </c>
      <c r="H100" t="s">
        <v>565</v>
      </c>
      <c r="I100" t="s">
        <v>61</v>
      </c>
      <c r="J100" t="s">
        <v>61</v>
      </c>
      <c r="K100" t="s">
        <v>729</v>
      </c>
      <c r="L100" t="s">
        <v>61</v>
      </c>
      <c r="M100" t="s">
        <v>857</v>
      </c>
      <c r="N100" t="s">
        <v>567</v>
      </c>
      <c r="O100" t="s">
        <v>568</v>
      </c>
      <c r="P100" t="s">
        <v>61</v>
      </c>
      <c r="Q100" t="s">
        <v>61</v>
      </c>
    </row>
    <row r="101" spans="1:17">
      <c r="A101" t="s">
        <v>131</v>
      </c>
      <c r="B101" t="s">
        <v>861</v>
      </c>
      <c r="C101" t="s">
        <v>50</v>
      </c>
      <c r="D101" t="s">
        <v>862</v>
      </c>
      <c r="E101" t="s">
        <v>136</v>
      </c>
      <c r="F101" t="s">
        <v>564</v>
      </c>
      <c r="G101" t="s">
        <v>564</v>
      </c>
      <c r="H101" t="s">
        <v>565</v>
      </c>
      <c r="I101" t="s">
        <v>61</v>
      </c>
      <c r="J101" t="s">
        <v>61</v>
      </c>
      <c r="K101" t="s">
        <v>729</v>
      </c>
      <c r="L101" t="s">
        <v>61</v>
      </c>
      <c r="M101" t="s">
        <v>859</v>
      </c>
      <c r="N101" t="s">
        <v>567</v>
      </c>
      <c r="O101" t="s">
        <v>568</v>
      </c>
      <c r="P101" t="s">
        <v>61</v>
      </c>
      <c r="Q101" t="s">
        <v>61</v>
      </c>
    </row>
    <row r="102" spans="1:17">
      <c r="A102" t="s">
        <v>131</v>
      </c>
      <c r="B102" t="s">
        <v>863</v>
      </c>
      <c r="C102" t="s">
        <v>50</v>
      </c>
      <c r="D102" t="s">
        <v>864</v>
      </c>
      <c r="E102" t="s">
        <v>136</v>
      </c>
      <c r="F102" t="s">
        <v>564</v>
      </c>
      <c r="G102" t="s">
        <v>564</v>
      </c>
      <c r="H102" t="s">
        <v>565</v>
      </c>
      <c r="I102" t="s">
        <v>61</v>
      </c>
      <c r="J102" t="s">
        <v>61</v>
      </c>
      <c r="K102" t="s">
        <v>729</v>
      </c>
      <c r="L102" t="s">
        <v>61</v>
      </c>
      <c r="M102" t="s">
        <v>861</v>
      </c>
      <c r="N102" t="s">
        <v>567</v>
      </c>
      <c r="O102" t="s">
        <v>568</v>
      </c>
      <c r="P102" t="s">
        <v>61</v>
      </c>
      <c r="Q102" t="s">
        <v>61</v>
      </c>
    </row>
    <row r="103" spans="1:17">
      <c r="A103" t="s">
        <v>131</v>
      </c>
      <c r="B103" t="s">
        <v>865</v>
      </c>
      <c r="C103" t="s">
        <v>50</v>
      </c>
      <c r="D103" t="s">
        <v>866</v>
      </c>
      <c r="E103" t="s">
        <v>136</v>
      </c>
      <c r="F103" t="s">
        <v>564</v>
      </c>
      <c r="G103" t="s">
        <v>563</v>
      </c>
      <c r="H103" t="s">
        <v>565</v>
      </c>
      <c r="I103" t="s">
        <v>61</v>
      </c>
      <c r="J103" t="s">
        <v>61</v>
      </c>
      <c r="K103" t="s">
        <v>729</v>
      </c>
      <c r="L103" t="s">
        <v>61</v>
      </c>
      <c r="M103" t="s">
        <v>131</v>
      </c>
      <c r="N103" t="s">
        <v>567</v>
      </c>
      <c r="O103" t="s">
        <v>568</v>
      </c>
      <c r="P103" t="s">
        <v>61</v>
      </c>
      <c r="Q103" t="s">
        <v>61</v>
      </c>
    </row>
    <row r="104" spans="1:17">
      <c r="A104" t="s">
        <v>131</v>
      </c>
      <c r="B104" t="s">
        <v>867</v>
      </c>
      <c r="C104" t="s">
        <v>50</v>
      </c>
      <c r="D104" t="s">
        <v>868</v>
      </c>
      <c r="E104" t="s">
        <v>136</v>
      </c>
      <c r="F104" t="s">
        <v>564</v>
      </c>
      <c r="G104" t="s">
        <v>564</v>
      </c>
      <c r="H104" t="s">
        <v>565</v>
      </c>
      <c r="I104" t="s">
        <v>61</v>
      </c>
      <c r="J104" t="s">
        <v>61</v>
      </c>
      <c r="K104" t="s">
        <v>729</v>
      </c>
      <c r="L104" t="s">
        <v>61</v>
      </c>
      <c r="M104" t="s">
        <v>865</v>
      </c>
      <c r="N104" t="s">
        <v>567</v>
      </c>
      <c r="O104" t="s">
        <v>568</v>
      </c>
      <c r="P104" t="s">
        <v>61</v>
      </c>
      <c r="Q104" t="s">
        <v>61</v>
      </c>
    </row>
    <row r="105" spans="1:17">
      <c r="A105" t="s">
        <v>131</v>
      </c>
      <c r="B105" t="s">
        <v>869</v>
      </c>
      <c r="C105" t="s">
        <v>50</v>
      </c>
      <c r="D105" t="s">
        <v>870</v>
      </c>
      <c r="E105" t="s">
        <v>136</v>
      </c>
      <c r="F105" t="s">
        <v>564</v>
      </c>
      <c r="G105" t="s">
        <v>563</v>
      </c>
      <c r="H105" t="s">
        <v>565</v>
      </c>
      <c r="I105" t="s">
        <v>61</v>
      </c>
      <c r="J105" t="s">
        <v>61</v>
      </c>
      <c r="K105" t="s">
        <v>574</v>
      </c>
      <c r="L105" t="s">
        <v>61</v>
      </c>
      <c r="M105" t="s">
        <v>867</v>
      </c>
      <c r="N105" t="s">
        <v>567</v>
      </c>
      <c r="O105" t="s">
        <v>568</v>
      </c>
      <c r="P105" t="s">
        <v>61</v>
      </c>
      <c r="Q105" t="s">
        <v>61</v>
      </c>
    </row>
    <row r="106" spans="1:17">
      <c r="A106" t="s">
        <v>131</v>
      </c>
      <c r="B106" t="s">
        <v>871</v>
      </c>
      <c r="C106" t="s">
        <v>50</v>
      </c>
      <c r="D106" t="s">
        <v>872</v>
      </c>
      <c r="E106" t="s">
        <v>136</v>
      </c>
      <c r="F106" t="s">
        <v>564</v>
      </c>
      <c r="G106" t="s">
        <v>563</v>
      </c>
      <c r="H106" t="s">
        <v>565</v>
      </c>
      <c r="I106" t="s">
        <v>61</v>
      </c>
      <c r="J106" t="s">
        <v>61</v>
      </c>
      <c r="K106" t="s">
        <v>574</v>
      </c>
      <c r="L106" t="s">
        <v>61</v>
      </c>
      <c r="M106" t="s">
        <v>865</v>
      </c>
      <c r="N106" t="s">
        <v>567</v>
      </c>
      <c r="O106" t="s">
        <v>568</v>
      </c>
      <c r="P106" t="s">
        <v>61</v>
      </c>
      <c r="Q106" t="s">
        <v>61</v>
      </c>
    </row>
    <row r="107" spans="1:17">
      <c r="A107" t="s">
        <v>131</v>
      </c>
      <c r="B107" t="s">
        <v>873</v>
      </c>
      <c r="C107" t="s">
        <v>874</v>
      </c>
      <c r="D107" t="s">
        <v>875</v>
      </c>
      <c r="E107" t="s">
        <v>136</v>
      </c>
      <c r="F107" t="s">
        <v>564</v>
      </c>
      <c r="G107" t="s">
        <v>563</v>
      </c>
      <c r="H107" t="s">
        <v>876</v>
      </c>
      <c r="I107" t="s">
        <v>61</v>
      </c>
      <c r="J107" t="s">
        <v>61</v>
      </c>
      <c r="K107" t="s">
        <v>569</v>
      </c>
      <c r="L107" t="s">
        <v>877</v>
      </c>
      <c r="M107" t="s">
        <v>863</v>
      </c>
      <c r="N107" t="s">
        <v>567</v>
      </c>
      <c r="O107" t="s">
        <v>568</v>
      </c>
      <c r="P107" t="s">
        <v>61</v>
      </c>
      <c r="Q107" t="s">
        <v>61</v>
      </c>
    </row>
    <row r="108" spans="1:17">
      <c r="A108" t="s">
        <v>131</v>
      </c>
      <c r="B108" t="s">
        <v>878</v>
      </c>
      <c r="C108" t="s">
        <v>879</v>
      </c>
      <c r="D108" t="s">
        <v>880</v>
      </c>
      <c r="E108" t="s">
        <v>136</v>
      </c>
      <c r="F108" t="s">
        <v>564</v>
      </c>
      <c r="G108" t="s">
        <v>563</v>
      </c>
      <c r="H108" t="s">
        <v>881</v>
      </c>
      <c r="I108" t="s">
        <v>61</v>
      </c>
      <c r="J108" t="s">
        <v>61</v>
      </c>
      <c r="K108" t="s">
        <v>569</v>
      </c>
      <c r="L108" t="s">
        <v>877</v>
      </c>
      <c r="M108" t="s">
        <v>863</v>
      </c>
      <c r="N108" t="s">
        <v>567</v>
      </c>
      <c r="O108" t="s">
        <v>568</v>
      </c>
      <c r="P108" t="s">
        <v>61</v>
      </c>
      <c r="Q108" t="s">
        <v>61</v>
      </c>
    </row>
    <row r="109" spans="1:17">
      <c r="A109" t="s">
        <v>131</v>
      </c>
      <c r="B109" t="s">
        <v>882</v>
      </c>
      <c r="C109" t="s">
        <v>883</v>
      </c>
      <c r="D109" t="s">
        <v>884</v>
      </c>
      <c r="E109" t="s">
        <v>102</v>
      </c>
      <c r="F109" t="s">
        <v>563</v>
      </c>
      <c r="G109" t="s">
        <v>563</v>
      </c>
      <c r="H109" t="s">
        <v>885</v>
      </c>
      <c r="I109" t="s">
        <v>886</v>
      </c>
      <c r="J109" t="s">
        <v>887</v>
      </c>
      <c r="K109" t="s">
        <v>569</v>
      </c>
      <c r="L109" t="s">
        <v>570</v>
      </c>
      <c r="M109" t="s">
        <v>878</v>
      </c>
      <c r="N109" t="s">
        <v>567</v>
      </c>
      <c r="O109" t="s">
        <v>568</v>
      </c>
      <c r="P109" t="s">
        <v>61</v>
      </c>
      <c r="Q109" t="s">
        <v>61</v>
      </c>
    </row>
    <row r="110" spans="1:17">
      <c r="A110" t="s">
        <v>131</v>
      </c>
      <c r="B110" t="s">
        <v>888</v>
      </c>
      <c r="C110" t="s">
        <v>889</v>
      </c>
      <c r="D110" t="s">
        <v>890</v>
      </c>
      <c r="E110" t="s">
        <v>102</v>
      </c>
      <c r="F110" t="s">
        <v>563</v>
      </c>
      <c r="G110" t="s">
        <v>563</v>
      </c>
      <c r="H110" t="s">
        <v>891</v>
      </c>
      <c r="I110" t="s">
        <v>217</v>
      </c>
      <c r="J110" t="s">
        <v>892</v>
      </c>
      <c r="K110" t="s">
        <v>569</v>
      </c>
      <c r="L110" t="s">
        <v>570</v>
      </c>
      <c r="M110" t="s">
        <v>873</v>
      </c>
      <c r="N110" t="s">
        <v>567</v>
      </c>
      <c r="O110" t="s">
        <v>568</v>
      </c>
      <c r="P110" t="s">
        <v>61</v>
      </c>
      <c r="Q110" t="s">
        <v>61</v>
      </c>
    </row>
    <row r="111" spans="1:17">
      <c r="A111" t="s">
        <v>131</v>
      </c>
      <c r="B111" t="s">
        <v>893</v>
      </c>
      <c r="C111" t="s">
        <v>894</v>
      </c>
      <c r="D111" t="s">
        <v>895</v>
      </c>
      <c r="E111" t="s">
        <v>896</v>
      </c>
      <c r="F111" t="s">
        <v>564</v>
      </c>
      <c r="G111" t="s">
        <v>564</v>
      </c>
      <c r="H111" t="s">
        <v>897</v>
      </c>
      <c r="I111" t="s">
        <v>898</v>
      </c>
      <c r="J111" t="s">
        <v>899</v>
      </c>
      <c r="K111" t="s">
        <v>569</v>
      </c>
      <c r="L111" t="s">
        <v>834</v>
      </c>
      <c r="M111" t="s">
        <v>878</v>
      </c>
      <c r="N111" t="s">
        <v>609</v>
      </c>
      <c r="O111" t="s">
        <v>898</v>
      </c>
      <c r="P111" t="s">
        <v>899</v>
      </c>
      <c r="Q111" t="s">
        <v>841</v>
      </c>
    </row>
    <row r="112" spans="1:17">
      <c r="A112" t="s">
        <v>131</v>
      </c>
      <c r="B112" t="s">
        <v>900</v>
      </c>
      <c r="C112" t="s">
        <v>901</v>
      </c>
      <c r="D112" t="s">
        <v>902</v>
      </c>
      <c r="E112" t="s">
        <v>136</v>
      </c>
      <c r="F112" t="s">
        <v>564</v>
      </c>
      <c r="G112" t="s">
        <v>563</v>
      </c>
      <c r="H112" t="s">
        <v>565</v>
      </c>
      <c r="I112" t="s">
        <v>61</v>
      </c>
      <c r="J112" t="s">
        <v>61</v>
      </c>
      <c r="K112" t="s">
        <v>574</v>
      </c>
      <c r="L112" t="s">
        <v>61</v>
      </c>
      <c r="M112" t="s">
        <v>131</v>
      </c>
      <c r="N112" t="s">
        <v>567</v>
      </c>
      <c r="O112" t="s">
        <v>568</v>
      </c>
      <c r="P112" t="s">
        <v>61</v>
      </c>
      <c r="Q112" t="s">
        <v>61</v>
      </c>
    </row>
    <row r="113" spans="1:17">
      <c r="A113" t="s">
        <v>131</v>
      </c>
      <c r="B113" t="s">
        <v>903</v>
      </c>
      <c r="C113" t="s">
        <v>904</v>
      </c>
      <c r="D113" t="s">
        <v>905</v>
      </c>
      <c r="E113" t="s">
        <v>896</v>
      </c>
      <c r="F113" t="s">
        <v>564</v>
      </c>
      <c r="G113" t="s">
        <v>564</v>
      </c>
      <c r="H113" t="s">
        <v>897</v>
      </c>
      <c r="I113" t="s">
        <v>906</v>
      </c>
      <c r="J113" t="s">
        <v>907</v>
      </c>
      <c r="K113" t="s">
        <v>569</v>
      </c>
      <c r="L113" t="s">
        <v>834</v>
      </c>
      <c r="M113" t="s">
        <v>878</v>
      </c>
      <c r="N113" t="s">
        <v>609</v>
      </c>
      <c r="O113" t="s">
        <v>908</v>
      </c>
      <c r="P113" t="s">
        <v>909</v>
      </c>
      <c r="Q113" t="s">
        <v>639</v>
      </c>
    </row>
    <row r="114" spans="1:17">
      <c r="A114" t="s">
        <v>131</v>
      </c>
      <c r="B114" t="s">
        <v>910</v>
      </c>
      <c r="C114" t="s">
        <v>911</v>
      </c>
      <c r="D114" t="s">
        <v>912</v>
      </c>
      <c r="E114" t="s">
        <v>136</v>
      </c>
      <c r="F114" t="s">
        <v>564</v>
      </c>
      <c r="G114" t="s">
        <v>564</v>
      </c>
      <c r="H114" t="s">
        <v>871</v>
      </c>
      <c r="I114" t="s">
        <v>61</v>
      </c>
      <c r="J114" t="s">
        <v>61</v>
      </c>
      <c r="K114" t="s">
        <v>569</v>
      </c>
      <c r="L114" t="s">
        <v>913</v>
      </c>
      <c r="M114" t="s">
        <v>914</v>
      </c>
      <c r="N114" t="s">
        <v>725</v>
      </c>
      <c r="O114" t="s">
        <v>604</v>
      </c>
      <c r="P114" t="s">
        <v>61</v>
      </c>
      <c r="Q114" t="s">
        <v>61</v>
      </c>
    </row>
    <row r="115" spans="1:17">
      <c r="A115" t="s">
        <v>131</v>
      </c>
      <c r="B115" t="s">
        <v>915</v>
      </c>
      <c r="C115" t="s">
        <v>916</v>
      </c>
      <c r="D115" t="s">
        <v>917</v>
      </c>
      <c r="E115" t="s">
        <v>136</v>
      </c>
      <c r="F115" t="s">
        <v>564</v>
      </c>
      <c r="G115" t="s">
        <v>564</v>
      </c>
      <c r="H115" t="s">
        <v>869</v>
      </c>
      <c r="I115" t="s">
        <v>61</v>
      </c>
      <c r="J115" t="s">
        <v>61</v>
      </c>
      <c r="K115" t="s">
        <v>569</v>
      </c>
      <c r="L115" t="s">
        <v>918</v>
      </c>
      <c r="M115" t="s">
        <v>919</v>
      </c>
      <c r="N115" t="s">
        <v>567</v>
      </c>
      <c r="O115" t="s">
        <v>568</v>
      </c>
      <c r="P115" t="s">
        <v>61</v>
      </c>
      <c r="Q115" t="s">
        <v>61</v>
      </c>
    </row>
    <row r="116" spans="1:17">
      <c r="A116" t="s">
        <v>131</v>
      </c>
      <c r="B116" t="s">
        <v>919</v>
      </c>
      <c r="C116" t="s">
        <v>61</v>
      </c>
      <c r="D116" t="s">
        <v>920</v>
      </c>
      <c r="E116" t="s">
        <v>136</v>
      </c>
      <c r="F116" t="s">
        <v>564</v>
      </c>
      <c r="G116" t="s">
        <v>564</v>
      </c>
      <c r="H116" t="s">
        <v>565</v>
      </c>
      <c r="I116" t="s">
        <v>61</v>
      </c>
      <c r="J116" t="s">
        <v>61</v>
      </c>
      <c r="K116" t="s">
        <v>729</v>
      </c>
      <c r="L116" t="s">
        <v>61</v>
      </c>
      <c r="M116" t="s">
        <v>131</v>
      </c>
      <c r="N116" t="s">
        <v>567</v>
      </c>
      <c r="O116" t="s">
        <v>568</v>
      </c>
      <c r="P116" t="s">
        <v>61</v>
      </c>
      <c r="Q116" t="s">
        <v>61</v>
      </c>
    </row>
    <row r="117" spans="1:17">
      <c r="A117" t="s">
        <v>131</v>
      </c>
      <c r="B117" t="s">
        <v>914</v>
      </c>
      <c r="C117" t="s">
        <v>61</v>
      </c>
      <c r="D117" t="s">
        <v>921</v>
      </c>
      <c r="E117" t="s">
        <v>136</v>
      </c>
      <c r="F117" t="s">
        <v>564</v>
      </c>
      <c r="G117" t="s">
        <v>564</v>
      </c>
      <c r="H117" t="s">
        <v>565</v>
      </c>
      <c r="I117" t="s">
        <v>61</v>
      </c>
      <c r="J117" t="s">
        <v>61</v>
      </c>
      <c r="K117" t="s">
        <v>729</v>
      </c>
      <c r="L117" t="s">
        <v>61</v>
      </c>
      <c r="M117" t="s">
        <v>922</v>
      </c>
      <c r="N117" t="s">
        <v>567</v>
      </c>
      <c r="O117" t="s">
        <v>568</v>
      </c>
      <c r="P117" t="s">
        <v>61</v>
      </c>
      <c r="Q117" t="s">
        <v>61</v>
      </c>
    </row>
    <row r="118" spans="1:17">
      <c r="A118" t="s">
        <v>131</v>
      </c>
      <c r="B118" t="s">
        <v>922</v>
      </c>
      <c r="C118" t="s">
        <v>61</v>
      </c>
      <c r="D118" t="s">
        <v>923</v>
      </c>
      <c r="E118" t="s">
        <v>136</v>
      </c>
      <c r="F118" t="s">
        <v>564</v>
      </c>
      <c r="G118" t="s">
        <v>564</v>
      </c>
      <c r="H118" t="s">
        <v>565</v>
      </c>
      <c r="I118" t="s">
        <v>61</v>
      </c>
      <c r="J118" t="s">
        <v>61</v>
      </c>
      <c r="K118" t="s">
        <v>729</v>
      </c>
      <c r="L118" t="s">
        <v>61</v>
      </c>
      <c r="M118" t="s">
        <v>924</v>
      </c>
      <c r="N118" t="s">
        <v>925</v>
      </c>
      <c r="O118" t="s">
        <v>926</v>
      </c>
      <c r="P118" t="s">
        <v>927</v>
      </c>
      <c r="Q118" t="s">
        <v>728</v>
      </c>
    </row>
    <row r="119" spans="1:17">
      <c r="A119" t="s">
        <v>131</v>
      </c>
      <c r="B119" t="s">
        <v>928</v>
      </c>
      <c r="C119" t="s">
        <v>61</v>
      </c>
      <c r="D119" t="s">
        <v>929</v>
      </c>
      <c r="E119" t="s">
        <v>136</v>
      </c>
      <c r="F119" t="s">
        <v>564</v>
      </c>
      <c r="G119" t="s">
        <v>564</v>
      </c>
      <c r="H119" t="s">
        <v>565</v>
      </c>
      <c r="I119" t="s">
        <v>61</v>
      </c>
      <c r="J119" t="s">
        <v>61</v>
      </c>
      <c r="K119" t="s">
        <v>729</v>
      </c>
      <c r="L119" t="s">
        <v>61</v>
      </c>
      <c r="M119" t="s">
        <v>131</v>
      </c>
      <c r="N119" t="s">
        <v>567</v>
      </c>
      <c r="O119" t="s">
        <v>568</v>
      </c>
      <c r="P119" t="s">
        <v>61</v>
      </c>
      <c r="Q119" t="s">
        <v>61</v>
      </c>
    </row>
    <row r="120" spans="1:17">
      <c r="A120" t="s">
        <v>144</v>
      </c>
      <c r="B120" t="s">
        <v>930</v>
      </c>
      <c r="C120" t="s">
        <v>61</v>
      </c>
      <c r="D120" t="s">
        <v>931</v>
      </c>
      <c r="E120" t="s">
        <v>223</v>
      </c>
      <c r="F120" t="s">
        <v>563</v>
      </c>
      <c r="G120" t="s">
        <v>564</v>
      </c>
      <c r="H120" t="s">
        <v>565</v>
      </c>
      <c r="I120" t="s">
        <v>61</v>
      </c>
      <c r="J120" t="s">
        <v>61</v>
      </c>
      <c r="K120" t="s">
        <v>729</v>
      </c>
      <c r="L120" t="s">
        <v>61</v>
      </c>
      <c r="M120" t="s">
        <v>932</v>
      </c>
      <c r="N120" t="s">
        <v>567</v>
      </c>
      <c r="O120" t="s">
        <v>568</v>
      </c>
      <c r="P120" t="s">
        <v>61</v>
      </c>
      <c r="Q120" t="s">
        <v>61</v>
      </c>
    </row>
    <row r="121" spans="1:17">
      <c r="A121" t="s">
        <v>144</v>
      </c>
      <c r="B121" t="s">
        <v>933</v>
      </c>
      <c r="C121" t="s">
        <v>61</v>
      </c>
      <c r="D121" t="s">
        <v>50</v>
      </c>
      <c r="E121" t="s">
        <v>50</v>
      </c>
      <c r="F121" t="s">
        <v>564</v>
      </c>
      <c r="G121" t="s">
        <v>564</v>
      </c>
      <c r="H121" t="s">
        <v>565</v>
      </c>
      <c r="I121" t="s">
        <v>61</v>
      </c>
      <c r="J121" t="s">
        <v>61</v>
      </c>
      <c r="K121" t="s">
        <v>596</v>
      </c>
      <c r="L121" t="s">
        <v>61</v>
      </c>
      <c r="M121" t="s">
        <v>144</v>
      </c>
      <c r="N121" t="s">
        <v>567</v>
      </c>
      <c r="O121" t="s">
        <v>568</v>
      </c>
      <c r="P121" t="s">
        <v>61</v>
      </c>
      <c r="Q121" t="s">
        <v>61</v>
      </c>
    </row>
    <row r="122" spans="1:17">
      <c r="A122" t="s">
        <v>144</v>
      </c>
      <c r="B122" t="s">
        <v>934</v>
      </c>
      <c r="C122" t="s">
        <v>935</v>
      </c>
      <c r="D122" t="s">
        <v>936</v>
      </c>
      <c r="E122" t="s">
        <v>937</v>
      </c>
      <c r="F122" t="s">
        <v>564</v>
      </c>
      <c r="G122" t="s">
        <v>564</v>
      </c>
      <c r="H122" t="s">
        <v>897</v>
      </c>
      <c r="I122" t="s">
        <v>241</v>
      </c>
      <c r="J122" t="s">
        <v>249</v>
      </c>
      <c r="K122" t="s">
        <v>569</v>
      </c>
      <c r="L122" t="s">
        <v>938</v>
      </c>
      <c r="M122" t="s">
        <v>939</v>
      </c>
      <c r="N122" t="s">
        <v>609</v>
      </c>
      <c r="O122" t="s">
        <v>940</v>
      </c>
      <c r="P122" t="s">
        <v>941</v>
      </c>
      <c r="Q122" t="s">
        <v>841</v>
      </c>
    </row>
    <row r="123" spans="1:17">
      <c r="A123" t="s">
        <v>144</v>
      </c>
      <c r="B123" t="s">
        <v>783</v>
      </c>
      <c r="C123" t="s">
        <v>61</v>
      </c>
      <c r="D123" t="s">
        <v>784</v>
      </c>
      <c r="E123" t="s">
        <v>767</v>
      </c>
      <c r="F123" t="s">
        <v>564</v>
      </c>
      <c r="G123" t="s">
        <v>564</v>
      </c>
      <c r="H123" t="s">
        <v>897</v>
      </c>
      <c r="I123" t="s">
        <v>110</v>
      </c>
      <c r="J123" t="s">
        <v>118</v>
      </c>
      <c r="K123" t="s">
        <v>569</v>
      </c>
      <c r="L123" t="s">
        <v>761</v>
      </c>
      <c r="M123" t="s">
        <v>786</v>
      </c>
      <c r="N123" t="s">
        <v>609</v>
      </c>
      <c r="O123" t="s">
        <v>780</v>
      </c>
      <c r="P123" t="s">
        <v>782</v>
      </c>
      <c r="Q123" t="s">
        <v>841</v>
      </c>
    </row>
    <row r="124" spans="1:17">
      <c r="A124" t="s">
        <v>144</v>
      </c>
      <c r="B124" t="s">
        <v>942</v>
      </c>
      <c r="C124" t="s">
        <v>61</v>
      </c>
      <c r="D124" t="s">
        <v>943</v>
      </c>
      <c r="E124" t="s">
        <v>944</v>
      </c>
      <c r="F124" t="s">
        <v>563</v>
      </c>
      <c r="G124" t="s">
        <v>563</v>
      </c>
      <c r="H124" t="s">
        <v>945</v>
      </c>
      <c r="I124" t="s">
        <v>61</v>
      </c>
      <c r="J124" t="s">
        <v>61</v>
      </c>
      <c r="K124" t="s">
        <v>569</v>
      </c>
      <c r="L124" t="s">
        <v>946</v>
      </c>
      <c r="M124" t="s">
        <v>947</v>
      </c>
      <c r="N124" t="s">
        <v>567</v>
      </c>
      <c r="O124" t="s">
        <v>568</v>
      </c>
      <c r="P124" t="s">
        <v>61</v>
      </c>
      <c r="Q124" t="s">
        <v>61</v>
      </c>
    </row>
    <row r="125" spans="1:17">
      <c r="A125" t="s">
        <v>144</v>
      </c>
      <c r="B125" t="s">
        <v>948</v>
      </c>
      <c r="C125" t="s">
        <v>61</v>
      </c>
      <c r="D125" t="s">
        <v>949</v>
      </c>
      <c r="E125" t="s">
        <v>223</v>
      </c>
      <c r="F125" t="s">
        <v>563</v>
      </c>
      <c r="G125" t="s">
        <v>564</v>
      </c>
      <c r="H125" t="s">
        <v>565</v>
      </c>
      <c r="I125" t="s">
        <v>61</v>
      </c>
      <c r="J125" t="s">
        <v>61</v>
      </c>
      <c r="K125" t="s">
        <v>593</v>
      </c>
      <c r="L125" t="s">
        <v>61</v>
      </c>
      <c r="M125" t="s">
        <v>930</v>
      </c>
      <c r="N125" t="s">
        <v>567</v>
      </c>
      <c r="O125" t="s">
        <v>568</v>
      </c>
      <c r="P125" t="s">
        <v>61</v>
      </c>
      <c r="Q125" t="s">
        <v>61</v>
      </c>
    </row>
    <row r="126" spans="1:17">
      <c r="A126" t="s">
        <v>144</v>
      </c>
      <c r="B126" t="s">
        <v>950</v>
      </c>
      <c r="C126" t="s">
        <v>61</v>
      </c>
      <c r="D126" t="s">
        <v>951</v>
      </c>
      <c r="E126" t="s">
        <v>223</v>
      </c>
      <c r="F126" t="s">
        <v>563</v>
      </c>
      <c r="G126" t="s">
        <v>564</v>
      </c>
      <c r="H126" t="s">
        <v>144</v>
      </c>
      <c r="I126" t="s">
        <v>61</v>
      </c>
      <c r="J126" t="s">
        <v>61</v>
      </c>
      <c r="K126" t="s">
        <v>569</v>
      </c>
      <c r="L126" t="s">
        <v>952</v>
      </c>
      <c r="M126" t="s">
        <v>930</v>
      </c>
      <c r="N126" t="s">
        <v>567</v>
      </c>
      <c r="O126" t="s">
        <v>568</v>
      </c>
      <c r="P126" t="s">
        <v>61</v>
      </c>
      <c r="Q126" t="s">
        <v>61</v>
      </c>
    </row>
    <row r="127" spans="1:17">
      <c r="A127" t="s">
        <v>144</v>
      </c>
      <c r="B127" t="s">
        <v>953</v>
      </c>
      <c r="C127" t="s">
        <v>61</v>
      </c>
      <c r="D127" t="s">
        <v>954</v>
      </c>
      <c r="E127" t="s">
        <v>223</v>
      </c>
      <c r="F127" t="s">
        <v>563</v>
      </c>
      <c r="G127" t="s">
        <v>564</v>
      </c>
      <c r="H127" t="s">
        <v>955</v>
      </c>
      <c r="I127" t="s">
        <v>61</v>
      </c>
      <c r="J127" t="s">
        <v>61</v>
      </c>
      <c r="K127" t="s">
        <v>569</v>
      </c>
      <c r="L127" t="s">
        <v>583</v>
      </c>
      <c r="M127" t="s">
        <v>930</v>
      </c>
      <c r="N127" t="s">
        <v>567</v>
      </c>
      <c r="O127" t="s">
        <v>568</v>
      </c>
      <c r="P127" t="s">
        <v>61</v>
      </c>
      <c r="Q127" t="s">
        <v>61</v>
      </c>
    </row>
    <row r="128" spans="1:17">
      <c r="A128" t="s">
        <v>144</v>
      </c>
      <c r="B128" t="s">
        <v>956</v>
      </c>
      <c r="C128" t="s">
        <v>61</v>
      </c>
      <c r="D128" t="s">
        <v>957</v>
      </c>
      <c r="E128" t="s">
        <v>767</v>
      </c>
      <c r="F128" t="s">
        <v>563</v>
      </c>
      <c r="G128" t="s">
        <v>564</v>
      </c>
      <c r="H128" t="s">
        <v>955</v>
      </c>
      <c r="I128" t="s">
        <v>61</v>
      </c>
      <c r="J128" t="s">
        <v>61</v>
      </c>
      <c r="K128" t="s">
        <v>569</v>
      </c>
      <c r="L128" t="s">
        <v>583</v>
      </c>
      <c r="M128" t="s">
        <v>932</v>
      </c>
      <c r="N128" t="s">
        <v>567</v>
      </c>
      <c r="O128" t="s">
        <v>568</v>
      </c>
      <c r="P128" t="s">
        <v>61</v>
      </c>
      <c r="Q128" t="s">
        <v>61</v>
      </c>
    </row>
    <row r="129" spans="1:17">
      <c r="A129" t="s">
        <v>144</v>
      </c>
      <c r="B129" t="s">
        <v>844</v>
      </c>
      <c r="C129" t="s">
        <v>61</v>
      </c>
      <c r="D129" t="s">
        <v>845</v>
      </c>
      <c r="E129" t="s">
        <v>958</v>
      </c>
      <c r="F129" t="s">
        <v>564</v>
      </c>
      <c r="G129" t="s">
        <v>564</v>
      </c>
      <c r="H129" t="s">
        <v>897</v>
      </c>
      <c r="I129" t="s">
        <v>906</v>
      </c>
      <c r="J129" t="s">
        <v>907</v>
      </c>
      <c r="K129" t="s">
        <v>569</v>
      </c>
      <c r="L129" t="s">
        <v>959</v>
      </c>
      <c r="M129" t="s">
        <v>786</v>
      </c>
      <c r="N129" t="s">
        <v>609</v>
      </c>
      <c r="O129" t="s">
        <v>960</v>
      </c>
      <c r="P129" t="s">
        <v>961</v>
      </c>
      <c r="Q129" t="s">
        <v>614</v>
      </c>
    </row>
    <row r="130" spans="1:17">
      <c r="A130" t="s">
        <v>144</v>
      </c>
      <c r="B130" t="s">
        <v>947</v>
      </c>
      <c r="C130" t="s">
        <v>61</v>
      </c>
      <c r="D130" t="s">
        <v>962</v>
      </c>
      <c r="E130" t="s">
        <v>963</v>
      </c>
      <c r="F130" t="s">
        <v>563</v>
      </c>
      <c r="G130" t="s">
        <v>564</v>
      </c>
      <c r="H130" t="s">
        <v>565</v>
      </c>
      <c r="I130" t="s">
        <v>61</v>
      </c>
      <c r="J130" t="s">
        <v>61</v>
      </c>
      <c r="K130" t="s">
        <v>729</v>
      </c>
      <c r="L130" t="s">
        <v>61</v>
      </c>
      <c r="M130" t="s">
        <v>144</v>
      </c>
      <c r="N130" t="s">
        <v>567</v>
      </c>
      <c r="O130" t="s">
        <v>568</v>
      </c>
      <c r="P130" t="s">
        <v>61</v>
      </c>
      <c r="Q130" t="s">
        <v>61</v>
      </c>
    </row>
    <row r="131" spans="1:17">
      <c r="A131" t="s">
        <v>144</v>
      </c>
      <c r="B131" t="s">
        <v>144</v>
      </c>
      <c r="C131" t="s">
        <v>61</v>
      </c>
      <c r="D131" t="s">
        <v>152</v>
      </c>
      <c r="E131" t="s">
        <v>148</v>
      </c>
      <c r="F131" t="s">
        <v>563</v>
      </c>
      <c r="G131" t="s">
        <v>563</v>
      </c>
      <c r="H131" t="s">
        <v>565</v>
      </c>
      <c r="I131" t="s">
        <v>61</v>
      </c>
      <c r="J131" t="s">
        <v>61</v>
      </c>
      <c r="K131" t="s">
        <v>597</v>
      </c>
      <c r="L131" t="s">
        <v>61</v>
      </c>
      <c r="M131" t="s">
        <v>571</v>
      </c>
      <c r="N131" t="s">
        <v>61</v>
      </c>
      <c r="O131" t="s">
        <v>568</v>
      </c>
      <c r="P131" t="s">
        <v>61</v>
      </c>
      <c r="Q131" t="s">
        <v>61</v>
      </c>
    </row>
    <row r="132" spans="1:17">
      <c r="A132" t="s">
        <v>144</v>
      </c>
      <c r="B132" t="s">
        <v>939</v>
      </c>
      <c r="C132" t="s">
        <v>61</v>
      </c>
      <c r="D132" t="s">
        <v>964</v>
      </c>
      <c r="E132" t="s">
        <v>148</v>
      </c>
      <c r="F132" t="s">
        <v>563</v>
      </c>
      <c r="G132" t="s">
        <v>564</v>
      </c>
      <c r="H132" t="s">
        <v>565</v>
      </c>
      <c r="I132" t="s">
        <v>61</v>
      </c>
      <c r="J132" t="s">
        <v>61</v>
      </c>
      <c r="K132" t="s">
        <v>729</v>
      </c>
      <c r="L132" t="s">
        <v>61</v>
      </c>
      <c r="M132" t="s">
        <v>144</v>
      </c>
      <c r="N132" t="s">
        <v>567</v>
      </c>
      <c r="O132" t="s">
        <v>568</v>
      </c>
      <c r="P132" t="s">
        <v>61</v>
      </c>
      <c r="Q132" t="s">
        <v>61</v>
      </c>
    </row>
    <row r="133" spans="1:17">
      <c r="A133" t="s">
        <v>144</v>
      </c>
      <c r="B133" t="s">
        <v>965</v>
      </c>
      <c r="C133" t="s">
        <v>61</v>
      </c>
      <c r="D133" t="s">
        <v>966</v>
      </c>
      <c r="E133" t="s">
        <v>958</v>
      </c>
      <c r="F133" t="s">
        <v>564</v>
      </c>
      <c r="G133" t="s">
        <v>564</v>
      </c>
      <c r="H133" t="s">
        <v>897</v>
      </c>
      <c r="I133" t="s">
        <v>906</v>
      </c>
      <c r="J133" t="s">
        <v>907</v>
      </c>
      <c r="K133" t="s">
        <v>569</v>
      </c>
      <c r="L133" t="s">
        <v>967</v>
      </c>
      <c r="M133" t="s">
        <v>968</v>
      </c>
      <c r="N133" t="s">
        <v>733</v>
      </c>
      <c r="O133" t="s">
        <v>969</v>
      </c>
      <c r="P133" t="s">
        <v>970</v>
      </c>
      <c r="Q133" t="s">
        <v>728</v>
      </c>
    </row>
    <row r="134" spans="1:17">
      <c r="A134" t="s">
        <v>144</v>
      </c>
      <c r="B134" t="s">
        <v>932</v>
      </c>
      <c r="C134" t="s">
        <v>61</v>
      </c>
      <c r="D134" t="s">
        <v>971</v>
      </c>
      <c r="E134" t="s">
        <v>148</v>
      </c>
      <c r="F134" t="s">
        <v>563</v>
      </c>
      <c r="G134" t="s">
        <v>564</v>
      </c>
      <c r="H134" t="s">
        <v>565</v>
      </c>
      <c r="I134" t="s">
        <v>61</v>
      </c>
      <c r="J134" t="s">
        <v>61</v>
      </c>
      <c r="K134" t="s">
        <v>729</v>
      </c>
      <c r="L134" t="s">
        <v>61</v>
      </c>
      <c r="M134" t="s">
        <v>144</v>
      </c>
      <c r="N134" t="s">
        <v>567</v>
      </c>
      <c r="O134" t="s">
        <v>568</v>
      </c>
      <c r="P134" t="s">
        <v>61</v>
      </c>
      <c r="Q134" t="s">
        <v>61</v>
      </c>
    </row>
    <row r="135" spans="1:17">
      <c r="A135" t="s">
        <v>144</v>
      </c>
      <c r="B135" t="s">
        <v>972</v>
      </c>
      <c r="C135" t="s">
        <v>61</v>
      </c>
      <c r="D135" t="s">
        <v>973</v>
      </c>
      <c r="E135" t="s">
        <v>148</v>
      </c>
      <c r="F135" t="s">
        <v>563</v>
      </c>
      <c r="G135" t="s">
        <v>564</v>
      </c>
      <c r="H135" t="s">
        <v>565</v>
      </c>
      <c r="I135" t="s">
        <v>61</v>
      </c>
      <c r="J135" t="s">
        <v>61</v>
      </c>
      <c r="K135" t="s">
        <v>974</v>
      </c>
      <c r="L135" t="s">
        <v>61</v>
      </c>
      <c r="M135" t="s">
        <v>144</v>
      </c>
      <c r="N135" t="s">
        <v>567</v>
      </c>
      <c r="O135" t="s">
        <v>568</v>
      </c>
      <c r="P135" t="s">
        <v>61</v>
      </c>
      <c r="Q135" t="s">
        <v>61</v>
      </c>
    </row>
    <row r="136" spans="1:17">
      <c r="A136" t="s">
        <v>144</v>
      </c>
      <c r="B136" t="s">
        <v>975</v>
      </c>
      <c r="C136" t="s">
        <v>61</v>
      </c>
      <c r="D136" t="s">
        <v>976</v>
      </c>
      <c r="E136" t="s">
        <v>958</v>
      </c>
      <c r="F136" t="s">
        <v>564</v>
      </c>
      <c r="G136" t="s">
        <v>564</v>
      </c>
      <c r="H136" t="s">
        <v>897</v>
      </c>
      <c r="I136" t="s">
        <v>906</v>
      </c>
      <c r="J136" t="s">
        <v>907</v>
      </c>
      <c r="K136" t="s">
        <v>569</v>
      </c>
      <c r="L136" t="s">
        <v>834</v>
      </c>
      <c r="M136" t="s">
        <v>939</v>
      </c>
      <c r="N136" t="s">
        <v>619</v>
      </c>
      <c r="O136" t="s">
        <v>977</v>
      </c>
      <c r="P136" t="s">
        <v>978</v>
      </c>
      <c r="Q136" t="s">
        <v>621</v>
      </c>
    </row>
    <row r="137" spans="1:17">
      <c r="A137" t="s">
        <v>144</v>
      </c>
      <c r="B137" t="s">
        <v>786</v>
      </c>
      <c r="C137" t="s">
        <v>61</v>
      </c>
      <c r="D137" t="s">
        <v>787</v>
      </c>
      <c r="E137" t="s">
        <v>963</v>
      </c>
      <c r="F137" t="s">
        <v>563</v>
      </c>
      <c r="G137" t="s">
        <v>564</v>
      </c>
      <c r="H137" t="s">
        <v>955</v>
      </c>
      <c r="I137" t="s">
        <v>61</v>
      </c>
      <c r="J137" t="s">
        <v>61</v>
      </c>
      <c r="K137" t="s">
        <v>569</v>
      </c>
      <c r="L137" t="s">
        <v>583</v>
      </c>
      <c r="M137" t="s">
        <v>144</v>
      </c>
      <c r="N137" t="s">
        <v>567</v>
      </c>
      <c r="O137" t="s">
        <v>568</v>
      </c>
      <c r="P137" t="s">
        <v>61</v>
      </c>
      <c r="Q137" t="s">
        <v>61</v>
      </c>
    </row>
    <row r="138" spans="1:17">
      <c r="A138" t="s">
        <v>144</v>
      </c>
      <c r="B138" t="s">
        <v>979</v>
      </c>
      <c r="C138" t="s">
        <v>61</v>
      </c>
      <c r="D138" t="s">
        <v>980</v>
      </c>
      <c r="E138" t="s">
        <v>958</v>
      </c>
      <c r="F138" t="s">
        <v>564</v>
      </c>
      <c r="G138" t="s">
        <v>564</v>
      </c>
      <c r="H138" t="s">
        <v>897</v>
      </c>
      <c r="I138" t="s">
        <v>906</v>
      </c>
      <c r="J138" t="s">
        <v>907</v>
      </c>
      <c r="K138" t="s">
        <v>569</v>
      </c>
      <c r="L138" t="s">
        <v>967</v>
      </c>
      <c r="M138" t="s">
        <v>981</v>
      </c>
      <c r="N138" t="s">
        <v>711</v>
      </c>
      <c r="O138" t="s">
        <v>982</v>
      </c>
      <c r="P138" t="s">
        <v>983</v>
      </c>
      <c r="Q138" t="s">
        <v>728</v>
      </c>
    </row>
    <row r="139" spans="1:17">
      <c r="A139" t="s">
        <v>144</v>
      </c>
      <c r="B139" t="s">
        <v>984</v>
      </c>
      <c r="C139" t="s">
        <v>61</v>
      </c>
      <c r="D139" t="s">
        <v>985</v>
      </c>
      <c r="E139" t="s">
        <v>148</v>
      </c>
      <c r="F139" t="s">
        <v>563</v>
      </c>
      <c r="G139" t="s">
        <v>564</v>
      </c>
      <c r="H139" t="s">
        <v>955</v>
      </c>
      <c r="I139" t="s">
        <v>61</v>
      </c>
      <c r="J139" t="s">
        <v>61</v>
      </c>
      <c r="K139" t="s">
        <v>986</v>
      </c>
      <c r="L139" t="s">
        <v>570</v>
      </c>
      <c r="M139" t="s">
        <v>144</v>
      </c>
      <c r="N139" t="s">
        <v>567</v>
      </c>
      <c r="O139" t="s">
        <v>568</v>
      </c>
      <c r="P139" t="s">
        <v>61</v>
      </c>
      <c r="Q139" t="s">
        <v>61</v>
      </c>
    </row>
    <row r="140" spans="1:17">
      <c r="A140" t="s">
        <v>144</v>
      </c>
      <c r="B140" t="s">
        <v>987</v>
      </c>
      <c r="C140" t="s">
        <v>61</v>
      </c>
      <c r="D140" t="s">
        <v>988</v>
      </c>
      <c r="E140" t="s">
        <v>148</v>
      </c>
      <c r="F140" t="s">
        <v>563</v>
      </c>
      <c r="G140" t="s">
        <v>564</v>
      </c>
      <c r="H140" t="s">
        <v>565</v>
      </c>
      <c r="I140" t="s">
        <v>61</v>
      </c>
      <c r="J140" t="s">
        <v>61</v>
      </c>
      <c r="K140" t="s">
        <v>586</v>
      </c>
      <c r="L140" t="s">
        <v>61</v>
      </c>
      <c r="M140" t="s">
        <v>144</v>
      </c>
      <c r="N140" t="s">
        <v>567</v>
      </c>
      <c r="O140" t="s">
        <v>568</v>
      </c>
      <c r="P140" t="s">
        <v>61</v>
      </c>
      <c r="Q140" t="s">
        <v>61</v>
      </c>
    </row>
    <row r="141" spans="1:17">
      <c r="A141" t="s">
        <v>144</v>
      </c>
      <c r="B141" t="s">
        <v>989</v>
      </c>
      <c r="C141" t="s">
        <v>61</v>
      </c>
      <c r="D141" t="s">
        <v>990</v>
      </c>
      <c r="E141" t="s">
        <v>148</v>
      </c>
      <c r="F141" t="s">
        <v>563</v>
      </c>
      <c r="G141" t="s">
        <v>563</v>
      </c>
      <c r="H141" t="s">
        <v>565</v>
      </c>
      <c r="I141" t="s">
        <v>61</v>
      </c>
      <c r="J141" t="s">
        <v>61</v>
      </c>
      <c r="K141" t="s">
        <v>574</v>
      </c>
      <c r="L141" t="s">
        <v>61</v>
      </c>
      <c r="M141" t="s">
        <v>144</v>
      </c>
      <c r="N141" t="s">
        <v>567</v>
      </c>
      <c r="O141" t="s">
        <v>568</v>
      </c>
      <c r="P141" t="s">
        <v>61</v>
      </c>
      <c r="Q141" t="s">
        <v>61</v>
      </c>
    </row>
    <row r="142" spans="1:17">
      <c r="A142" t="s">
        <v>144</v>
      </c>
      <c r="B142" t="s">
        <v>991</v>
      </c>
      <c r="C142" t="s">
        <v>61</v>
      </c>
      <c r="D142" t="s">
        <v>992</v>
      </c>
      <c r="E142" t="s">
        <v>958</v>
      </c>
      <c r="F142" t="s">
        <v>564</v>
      </c>
      <c r="G142" t="s">
        <v>564</v>
      </c>
      <c r="H142" t="s">
        <v>565</v>
      </c>
      <c r="I142" t="s">
        <v>61</v>
      </c>
      <c r="J142" t="s">
        <v>61</v>
      </c>
      <c r="K142" t="s">
        <v>729</v>
      </c>
      <c r="L142" t="s">
        <v>61</v>
      </c>
      <c r="M142" t="s">
        <v>939</v>
      </c>
      <c r="N142" t="s">
        <v>603</v>
      </c>
      <c r="O142" t="s">
        <v>993</v>
      </c>
      <c r="P142" t="s">
        <v>994</v>
      </c>
      <c r="Q142" t="s">
        <v>728</v>
      </c>
    </row>
    <row r="143" spans="1:17">
      <c r="A143" t="s">
        <v>144</v>
      </c>
      <c r="B143" t="s">
        <v>995</v>
      </c>
      <c r="C143" t="s">
        <v>61</v>
      </c>
      <c r="D143" t="s">
        <v>996</v>
      </c>
      <c r="E143" t="s">
        <v>958</v>
      </c>
      <c r="F143" t="s">
        <v>564</v>
      </c>
      <c r="G143" t="s">
        <v>563</v>
      </c>
      <c r="H143" t="s">
        <v>995</v>
      </c>
      <c r="I143" t="s">
        <v>61</v>
      </c>
      <c r="J143" t="s">
        <v>61</v>
      </c>
      <c r="K143" t="s">
        <v>569</v>
      </c>
      <c r="L143" t="s">
        <v>918</v>
      </c>
      <c r="M143" t="s">
        <v>939</v>
      </c>
      <c r="N143" t="s">
        <v>609</v>
      </c>
      <c r="O143" t="s">
        <v>997</v>
      </c>
      <c r="P143" t="s">
        <v>998</v>
      </c>
      <c r="Q143" t="s">
        <v>841</v>
      </c>
    </row>
    <row r="144" spans="1:17">
      <c r="A144" t="s">
        <v>144</v>
      </c>
      <c r="B144" t="s">
        <v>999</v>
      </c>
      <c r="C144" t="s">
        <v>61</v>
      </c>
      <c r="D144" t="s">
        <v>1000</v>
      </c>
      <c r="E144" t="s">
        <v>351</v>
      </c>
      <c r="F144" t="s">
        <v>564</v>
      </c>
      <c r="G144" t="s">
        <v>564</v>
      </c>
      <c r="H144" t="s">
        <v>565</v>
      </c>
      <c r="I144" t="s">
        <v>61</v>
      </c>
      <c r="J144" t="s">
        <v>61</v>
      </c>
      <c r="K144" t="s">
        <v>1001</v>
      </c>
      <c r="L144" t="s">
        <v>751</v>
      </c>
      <c r="M144" t="s">
        <v>939</v>
      </c>
      <c r="N144" t="s">
        <v>603</v>
      </c>
      <c r="O144" t="s">
        <v>1002</v>
      </c>
      <c r="P144" t="s">
        <v>1003</v>
      </c>
      <c r="Q144" t="s">
        <v>639</v>
      </c>
    </row>
    <row r="145" spans="1:17">
      <c r="A145" t="s">
        <v>144</v>
      </c>
      <c r="B145" t="s">
        <v>1004</v>
      </c>
      <c r="C145" t="s">
        <v>61</v>
      </c>
      <c r="D145" t="s">
        <v>1005</v>
      </c>
      <c r="E145" t="s">
        <v>958</v>
      </c>
      <c r="F145" t="s">
        <v>564</v>
      </c>
      <c r="G145" t="s">
        <v>564</v>
      </c>
      <c r="H145" t="s">
        <v>565</v>
      </c>
      <c r="I145" t="s">
        <v>61</v>
      </c>
      <c r="J145" t="s">
        <v>61</v>
      </c>
      <c r="K145" t="s">
        <v>586</v>
      </c>
      <c r="L145" t="s">
        <v>61</v>
      </c>
      <c r="M145" t="s">
        <v>571</v>
      </c>
      <c r="N145" t="s">
        <v>61</v>
      </c>
      <c r="O145" t="s">
        <v>568</v>
      </c>
      <c r="P145" t="s">
        <v>61</v>
      </c>
      <c r="Q145" t="s">
        <v>61</v>
      </c>
    </row>
    <row r="146" spans="1:17">
      <c r="A146" t="s">
        <v>144</v>
      </c>
      <c r="B146" t="s">
        <v>1006</v>
      </c>
      <c r="C146" t="s">
        <v>61</v>
      </c>
      <c r="D146" t="s">
        <v>1007</v>
      </c>
      <c r="E146" t="s">
        <v>1008</v>
      </c>
      <c r="F146" t="s">
        <v>564</v>
      </c>
      <c r="G146" t="s">
        <v>564</v>
      </c>
      <c r="H146" t="s">
        <v>565</v>
      </c>
      <c r="I146" t="s">
        <v>61</v>
      </c>
      <c r="J146" t="s">
        <v>61</v>
      </c>
      <c r="K146" t="s">
        <v>729</v>
      </c>
      <c r="L146" t="s">
        <v>61</v>
      </c>
      <c r="M146" t="s">
        <v>939</v>
      </c>
      <c r="N146" t="s">
        <v>609</v>
      </c>
      <c r="O146" t="s">
        <v>1009</v>
      </c>
      <c r="P146" t="s">
        <v>1010</v>
      </c>
      <c r="Q146" t="s">
        <v>841</v>
      </c>
    </row>
    <row r="147" spans="1:17">
      <c r="A147" t="s">
        <v>144</v>
      </c>
      <c r="B147" t="s">
        <v>1011</v>
      </c>
      <c r="C147" t="s">
        <v>61</v>
      </c>
      <c r="D147" t="s">
        <v>1012</v>
      </c>
      <c r="E147" t="s">
        <v>521</v>
      </c>
      <c r="F147" t="s">
        <v>564</v>
      </c>
      <c r="G147" t="s">
        <v>564</v>
      </c>
      <c r="H147" t="s">
        <v>565</v>
      </c>
      <c r="I147" t="s">
        <v>61</v>
      </c>
      <c r="J147" t="s">
        <v>61</v>
      </c>
      <c r="K147" t="s">
        <v>569</v>
      </c>
      <c r="L147" t="s">
        <v>1013</v>
      </c>
      <c r="M147" t="s">
        <v>939</v>
      </c>
      <c r="N147" t="s">
        <v>609</v>
      </c>
      <c r="O147" t="s">
        <v>1014</v>
      </c>
      <c r="P147" t="s">
        <v>1015</v>
      </c>
      <c r="Q147" t="s">
        <v>1016</v>
      </c>
    </row>
    <row r="148" spans="1:17">
      <c r="A148" t="s">
        <v>144</v>
      </c>
      <c r="B148" t="s">
        <v>1017</v>
      </c>
      <c r="C148" t="s">
        <v>61</v>
      </c>
      <c r="D148" t="s">
        <v>1018</v>
      </c>
      <c r="E148" t="s">
        <v>1019</v>
      </c>
      <c r="F148" t="s">
        <v>564</v>
      </c>
      <c r="G148" t="s">
        <v>564</v>
      </c>
      <c r="H148" t="s">
        <v>565</v>
      </c>
      <c r="I148" t="s">
        <v>61</v>
      </c>
      <c r="J148" t="s">
        <v>61</v>
      </c>
      <c r="K148" t="s">
        <v>1020</v>
      </c>
      <c r="L148" t="s">
        <v>1021</v>
      </c>
      <c r="M148" t="s">
        <v>1006</v>
      </c>
      <c r="N148" t="s">
        <v>567</v>
      </c>
      <c r="O148" t="s">
        <v>568</v>
      </c>
      <c r="P148" t="s">
        <v>61</v>
      </c>
      <c r="Q148" t="s">
        <v>61</v>
      </c>
    </row>
    <row r="149" spans="1:17">
      <c r="A149" t="s">
        <v>155</v>
      </c>
      <c r="B149" t="s">
        <v>1022</v>
      </c>
      <c r="C149" t="s">
        <v>1023</v>
      </c>
      <c r="D149" t="s">
        <v>1024</v>
      </c>
      <c r="E149" t="s">
        <v>1025</v>
      </c>
      <c r="F149" t="s">
        <v>564</v>
      </c>
      <c r="G149" t="s">
        <v>564</v>
      </c>
      <c r="H149" t="s">
        <v>1026</v>
      </c>
      <c r="I149" t="s">
        <v>61</v>
      </c>
      <c r="J149" t="s">
        <v>61</v>
      </c>
      <c r="K149" t="s">
        <v>569</v>
      </c>
      <c r="L149" t="s">
        <v>1027</v>
      </c>
      <c r="M149" t="s">
        <v>1028</v>
      </c>
      <c r="N149" t="s">
        <v>567</v>
      </c>
      <c r="O149" t="s">
        <v>568</v>
      </c>
      <c r="P149" t="s">
        <v>61</v>
      </c>
      <c r="Q149" t="s">
        <v>61</v>
      </c>
    </row>
    <row r="150" spans="1:17">
      <c r="A150" t="s">
        <v>155</v>
      </c>
      <c r="B150" t="s">
        <v>1029</v>
      </c>
      <c r="C150" t="s">
        <v>1030</v>
      </c>
      <c r="D150" t="s">
        <v>1031</v>
      </c>
      <c r="E150" t="s">
        <v>1032</v>
      </c>
      <c r="F150" t="s">
        <v>564</v>
      </c>
      <c r="G150" t="s">
        <v>564</v>
      </c>
      <c r="H150" t="s">
        <v>1026</v>
      </c>
      <c r="I150" t="s">
        <v>61</v>
      </c>
      <c r="J150" t="s">
        <v>61</v>
      </c>
      <c r="K150" t="s">
        <v>569</v>
      </c>
      <c r="L150" t="s">
        <v>751</v>
      </c>
      <c r="M150" t="s">
        <v>1028</v>
      </c>
      <c r="N150" t="s">
        <v>567</v>
      </c>
      <c r="O150" t="s">
        <v>568</v>
      </c>
      <c r="P150" t="s">
        <v>61</v>
      </c>
      <c r="Q150" t="s">
        <v>61</v>
      </c>
    </row>
    <row r="151" spans="1:17">
      <c r="A151" t="s">
        <v>155</v>
      </c>
      <c r="B151" t="s">
        <v>1033</v>
      </c>
      <c r="C151" t="s">
        <v>50</v>
      </c>
      <c r="D151" t="s">
        <v>1034</v>
      </c>
      <c r="E151" t="s">
        <v>1032</v>
      </c>
      <c r="F151" t="s">
        <v>564</v>
      </c>
      <c r="G151" t="s">
        <v>564</v>
      </c>
      <c r="H151" t="s">
        <v>1026</v>
      </c>
      <c r="I151" t="s">
        <v>61</v>
      </c>
      <c r="J151" t="s">
        <v>61</v>
      </c>
      <c r="K151" t="s">
        <v>569</v>
      </c>
      <c r="L151" t="s">
        <v>1035</v>
      </c>
      <c r="M151" t="s">
        <v>1028</v>
      </c>
      <c r="N151" t="s">
        <v>567</v>
      </c>
      <c r="O151" t="s">
        <v>568</v>
      </c>
      <c r="P151" t="s">
        <v>61</v>
      </c>
      <c r="Q151" t="s">
        <v>61</v>
      </c>
    </row>
    <row r="152" spans="1:17">
      <c r="A152" t="s">
        <v>155</v>
      </c>
      <c r="B152" t="s">
        <v>1036</v>
      </c>
      <c r="C152" t="s">
        <v>61</v>
      </c>
      <c r="D152" t="s">
        <v>1037</v>
      </c>
      <c r="E152" t="s">
        <v>1025</v>
      </c>
      <c r="F152" t="s">
        <v>563</v>
      </c>
      <c r="G152" t="s">
        <v>564</v>
      </c>
      <c r="H152" t="s">
        <v>1026</v>
      </c>
      <c r="I152" t="s">
        <v>61</v>
      </c>
      <c r="J152" t="s">
        <v>61</v>
      </c>
      <c r="K152" t="s">
        <v>569</v>
      </c>
      <c r="L152" t="s">
        <v>1038</v>
      </c>
      <c r="M152" t="s">
        <v>1028</v>
      </c>
      <c r="N152" t="s">
        <v>567</v>
      </c>
      <c r="O152" t="s">
        <v>568</v>
      </c>
      <c r="P152" t="s">
        <v>61</v>
      </c>
      <c r="Q152" t="s">
        <v>61</v>
      </c>
    </row>
    <row r="153" spans="1:17">
      <c r="A153" t="s">
        <v>155</v>
      </c>
      <c r="B153" t="s">
        <v>1039</v>
      </c>
      <c r="C153" t="s">
        <v>61</v>
      </c>
      <c r="D153" t="s">
        <v>1040</v>
      </c>
      <c r="E153" t="s">
        <v>50</v>
      </c>
      <c r="F153" t="s">
        <v>563</v>
      </c>
      <c r="G153" t="s">
        <v>564</v>
      </c>
      <c r="H153" t="s">
        <v>565</v>
      </c>
      <c r="I153" t="s">
        <v>61</v>
      </c>
      <c r="J153" t="s">
        <v>61</v>
      </c>
      <c r="K153" t="s">
        <v>596</v>
      </c>
      <c r="L153" t="s">
        <v>61</v>
      </c>
      <c r="M153" t="s">
        <v>1041</v>
      </c>
      <c r="N153" t="s">
        <v>1042</v>
      </c>
      <c r="O153" t="s">
        <v>568</v>
      </c>
      <c r="P153" t="s">
        <v>61</v>
      </c>
      <c r="Q153" t="s">
        <v>61</v>
      </c>
    </row>
    <row r="154" spans="1:17">
      <c r="A154" t="s">
        <v>155</v>
      </c>
      <c r="B154" t="s">
        <v>1043</v>
      </c>
      <c r="C154" t="s">
        <v>61</v>
      </c>
      <c r="D154" t="s">
        <v>1044</v>
      </c>
      <c r="E154" t="s">
        <v>1032</v>
      </c>
      <c r="F154" t="s">
        <v>564</v>
      </c>
      <c r="G154" t="s">
        <v>564</v>
      </c>
      <c r="H154" t="s">
        <v>565</v>
      </c>
      <c r="I154" t="s">
        <v>61</v>
      </c>
      <c r="J154" t="s">
        <v>61</v>
      </c>
      <c r="K154" t="s">
        <v>593</v>
      </c>
      <c r="L154" t="s">
        <v>61</v>
      </c>
      <c r="M154" t="s">
        <v>1028</v>
      </c>
      <c r="N154" t="s">
        <v>567</v>
      </c>
      <c r="O154" t="s">
        <v>568</v>
      </c>
      <c r="P154" t="s">
        <v>61</v>
      </c>
      <c r="Q154" t="s">
        <v>61</v>
      </c>
    </row>
    <row r="155" spans="1:17">
      <c r="A155" t="s">
        <v>155</v>
      </c>
      <c r="B155" t="s">
        <v>1045</v>
      </c>
      <c r="C155" t="s">
        <v>61</v>
      </c>
      <c r="D155" t="s">
        <v>1046</v>
      </c>
      <c r="E155" t="s">
        <v>148</v>
      </c>
      <c r="F155" t="s">
        <v>563</v>
      </c>
      <c r="G155" t="s">
        <v>564</v>
      </c>
      <c r="H155" t="s">
        <v>565</v>
      </c>
      <c r="I155" t="s">
        <v>61</v>
      </c>
      <c r="J155" t="s">
        <v>61</v>
      </c>
      <c r="K155" t="s">
        <v>1047</v>
      </c>
      <c r="L155" t="s">
        <v>61</v>
      </c>
      <c r="M155" t="s">
        <v>1028</v>
      </c>
      <c r="N155" t="s">
        <v>609</v>
      </c>
      <c r="O155" t="s">
        <v>1048</v>
      </c>
      <c r="P155" t="s">
        <v>1049</v>
      </c>
      <c r="Q155" t="s">
        <v>639</v>
      </c>
    </row>
    <row r="156" spans="1:17">
      <c r="A156" t="s">
        <v>155</v>
      </c>
      <c r="B156" t="s">
        <v>1026</v>
      </c>
      <c r="C156" t="s">
        <v>1050</v>
      </c>
      <c r="D156" t="s">
        <v>1051</v>
      </c>
      <c r="E156" t="s">
        <v>1032</v>
      </c>
      <c r="F156" t="s">
        <v>564</v>
      </c>
      <c r="G156" t="s">
        <v>563</v>
      </c>
      <c r="H156" t="s">
        <v>1026</v>
      </c>
      <c r="I156" t="s">
        <v>61</v>
      </c>
      <c r="J156" t="s">
        <v>61</v>
      </c>
      <c r="K156" t="s">
        <v>569</v>
      </c>
      <c r="L156" t="s">
        <v>570</v>
      </c>
      <c r="M156" t="s">
        <v>1052</v>
      </c>
      <c r="N156" t="s">
        <v>609</v>
      </c>
      <c r="O156" t="s">
        <v>568</v>
      </c>
      <c r="P156" t="s">
        <v>61</v>
      </c>
      <c r="Q156" t="s">
        <v>61</v>
      </c>
    </row>
    <row r="157" spans="1:17">
      <c r="A157" t="s">
        <v>155</v>
      </c>
      <c r="B157" t="s">
        <v>1053</v>
      </c>
      <c r="C157" t="s">
        <v>61</v>
      </c>
      <c r="D157" t="s">
        <v>1054</v>
      </c>
      <c r="E157" t="s">
        <v>1032</v>
      </c>
      <c r="F157" t="s">
        <v>564</v>
      </c>
      <c r="G157" t="s">
        <v>564</v>
      </c>
      <c r="H157" t="s">
        <v>565</v>
      </c>
      <c r="I157" t="s">
        <v>61</v>
      </c>
      <c r="J157" t="s">
        <v>61</v>
      </c>
      <c r="K157" t="s">
        <v>574</v>
      </c>
      <c r="L157" t="s">
        <v>61</v>
      </c>
      <c r="M157" t="s">
        <v>1052</v>
      </c>
      <c r="N157" t="s">
        <v>567</v>
      </c>
      <c r="O157" t="s">
        <v>568</v>
      </c>
      <c r="P157" t="s">
        <v>61</v>
      </c>
      <c r="Q157" t="s">
        <v>61</v>
      </c>
    </row>
    <row r="158" spans="1:17">
      <c r="A158" t="s">
        <v>155</v>
      </c>
      <c r="B158" t="s">
        <v>1055</v>
      </c>
      <c r="C158" t="s">
        <v>61</v>
      </c>
      <c r="D158" t="s">
        <v>1056</v>
      </c>
      <c r="E158" t="s">
        <v>1057</v>
      </c>
      <c r="F158" t="s">
        <v>564</v>
      </c>
      <c r="G158" t="s">
        <v>564</v>
      </c>
      <c r="H158" t="s">
        <v>565</v>
      </c>
      <c r="I158" t="s">
        <v>61</v>
      </c>
      <c r="J158" t="s">
        <v>61</v>
      </c>
      <c r="K158" t="s">
        <v>729</v>
      </c>
      <c r="L158" t="s">
        <v>61</v>
      </c>
      <c r="M158" t="s">
        <v>1058</v>
      </c>
      <c r="N158" t="s">
        <v>567</v>
      </c>
      <c r="O158" t="s">
        <v>568</v>
      </c>
      <c r="P158" t="s">
        <v>61</v>
      </c>
      <c r="Q158" t="s">
        <v>61</v>
      </c>
    </row>
    <row r="159" spans="1:17">
      <c r="A159" t="s">
        <v>155</v>
      </c>
      <c r="B159" t="s">
        <v>1059</v>
      </c>
      <c r="C159" t="s">
        <v>61</v>
      </c>
      <c r="D159" t="s">
        <v>1060</v>
      </c>
      <c r="E159" t="s">
        <v>159</v>
      </c>
      <c r="F159" t="s">
        <v>564</v>
      </c>
      <c r="G159" t="s">
        <v>564</v>
      </c>
      <c r="H159" t="s">
        <v>565</v>
      </c>
      <c r="I159" t="s">
        <v>61</v>
      </c>
      <c r="J159" t="s">
        <v>61</v>
      </c>
      <c r="K159" t="s">
        <v>729</v>
      </c>
      <c r="L159" t="s">
        <v>61</v>
      </c>
      <c r="M159" t="s">
        <v>1055</v>
      </c>
      <c r="N159" t="s">
        <v>567</v>
      </c>
      <c r="O159" t="s">
        <v>568</v>
      </c>
      <c r="P159" t="s">
        <v>61</v>
      </c>
      <c r="Q159" t="s">
        <v>61</v>
      </c>
    </row>
    <row r="160" spans="1:17">
      <c r="A160" t="s">
        <v>155</v>
      </c>
      <c r="B160" t="s">
        <v>1052</v>
      </c>
      <c r="C160" t="s">
        <v>61</v>
      </c>
      <c r="D160" t="s">
        <v>1061</v>
      </c>
      <c r="E160" t="s">
        <v>159</v>
      </c>
      <c r="F160" t="s">
        <v>564</v>
      </c>
      <c r="G160" t="s">
        <v>564</v>
      </c>
      <c r="H160" t="s">
        <v>565</v>
      </c>
      <c r="I160" t="s">
        <v>61</v>
      </c>
      <c r="J160" t="s">
        <v>61</v>
      </c>
      <c r="K160" t="s">
        <v>729</v>
      </c>
      <c r="L160" t="s">
        <v>61</v>
      </c>
      <c r="M160" t="s">
        <v>1059</v>
      </c>
      <c r="N160" t="s">
        <v>567</v>
      </c>
      <c r="O160" t="s">
        <v>568</v>
      </c>
      <c r="P160" t="s">
        <v>61</v>
      </c>
      <c r="Q160" t="s">
        <v>61</v>
      </c>
    </row>
    <row r="161" spans="1:17">
      <c r="A161" t="s">
        <v>155</v>
      </c>
      <c r="B161" t="s">
        <v>1062</v>
      </c>
      <c r="C161" t="s">
        <v>61</v>
      </c>
      <c r="D161" t="s">
        <v>1063</v>
      </c>
      <c r="E161" t="s">
        <v>159</v>
      </c>
      <c r="F161" t="s">
        <v>564</v>
      </c>
      <c r="G161" t="s">
        <v>564</v>
      </c>
      <c r="H161" t="s">
        <v>565</v>
      </c>
      <c r="I161" t="s">
        <v>61</v>
      </c>
      <c r="J161" t="s">
        <v>61</v>
      </c>
      <c r="K161" t="s">
        <v>729</v>
      </c>
      <c r="L161" t="s">
        <v>61</v>
      </c>
      <c r="M161" t="s">
        <v>1052</v>
      </c>
      <c r="N161" t="s">
        <v>567</v>
      </c>
      <c r="O161" t="s">
        <v>568</v>
      </c>
      <c r="P161" t="s">
        <v>61</v>
      </c>
      <c r="Q161" t="s">
        <v>61</v>
      </c>
    </row>
    <row r="162" spans="1:17">
      <c r="A162" t="s">
        <v>155</v>
      </c>
      <c r="B162" t="s">
        <v>1064</v>
      </c>
      <c r="C162" t="s">
        <v>61</v>
      </c>
      <c r="D162" t="s">
        <v>1065</v>
      </c>
      <c r="E162" t="s">
        <v>159</v>
      </c>
      <c r="F162" t="s">
        <v>564</v>
      </c>
      <c r="G162" t="s">
        <v>564</v>
      </c>
      <c r="H162" t="s">
        <v>565</v>
      </c>
      <c r="I162" t="s">
        <v>61</v>
      </c>
      <c r="J162" t="s">
        <v>61</v>
      </c>
      <c r="K162" t="s">
        <v>729</v>
      </c>
      <c r="L162" t="s">
        <v>61</v>
      </c>
      <c r="M162" t="s">
        <v>1062</v>
      </c>
      <c r="N162" t="s">
        <v>567</v>
      </c>
      <c r="O162" t="s">
        <v>568</v>
      </c>
      <c r="P162" t="s">
        <v>61</v>
      </c>
      <c r="Q162" t="s">
        <v>61</v>
      </c>
    </row>
    <row r="163" spans="1:17">
      <c r="A163" t="s">
        <v>155</v>
      </c>
      <c r="B163" t="s">
        <v>1066</v>
      </c>
      <c r="C163" t="s">
        <v>61</v>
      </c>
      <c r="D163" t="s">
        <v>1067</v>
      </c>
      <c r="E163" t="s">
        <v>1068</v>
      </c>
      <c r="F163" t="s">
        <v>564</v>
      </c>
      <c r="G163" t="s">
        <v>564</v>
      </c>
      <c r="H163" t="s">
        <v>565</v>
      </c>
      <c r="I163" t="s">
        <v>61</v>
      </c>
      <c r="J163" t="s">
        <v>61</v>
      </c>
      <c r="K163" t="s">
        <v>729</v>
      </c>
      <c r="L163" t="s">
        <v>61</v>
      </c>
      <c r="M163" t="s">
        <v>1064</v>
      </c>
      <c r="N163" t="s">
        <v>567</v>
      </c>
      <c r="O163" t="s">
        <v>568</v>
      </c>
      <c r="P163" t="s">
        <v>61</v>
      </c>
      <c r="Q163" t="s">
        <v>61</v>
      </c>
    </row>
    <row r="164" spans="1:17">
      <c r="A164" t="s">
        <v>155</v>
      </c>
      <c r="B164" t="s">
        <v>1069</v>
      </c>
      <c r="C164" t="s">
        <v>61</v>
      </c>
      <c r="D164" t="s">
        <v>1067</v>
      </c>
      <c r="E164" t="s">
        <v>1068</v>
      </c>
      <c r="F164" t="s">
        <v>564</v>
      </c>
      <c r="G164" t="s">
        <v>564</v>
      </c>
      <c r="H164" t="s">
        <v>565</v>
      </c>
      <c r="I164" t="s">
        <v>61</v>
      </c>
      <c r="J164" t="s">
        <v>61</v>
      </c>
      <c r="K164" t="s">
        <v>574</v>
      </c>
      <c r="L164" t="s">
        <v>61</v>
      </c>
      <c r="M164" t="s">
        <v>1066</v>
      </c>
      <c r="N164" t="s">
        <v>567</v>
      </c>
      <c r="O164" t="s">
        <v>568</v>
      </c>
      <c r="P164" t="s">
        <v>61</v>
      </c>
      <c r="Q164" t="s">
        <v>61</v>
      </c>
    </row>
    <row r="165" spans="1:17">
      <c r="A165" t="s">
        <v>155</v>
      </c>
      <c r="B165" t="s">
        <v>1070</v>
      </c>
      <c r="C165" t="s">
        <v>1071</v>
      </c>
      <c r="D165" t="s">
        <v>1072</v>
      </c>
      <c r="E165" t="s">
        <v>1073</v>
      </c>
      <c r="F165" t="s">
        <v>564</v>
      </c>
      <c r="G165" t="s">
        <v>563</v>
      </c>
      <c r="H165" t="s">
        <v>1070</v>
      </c>
      <c r="I165" t="s">
        <v>61</v>
      </c>
      <c r="J165" t="s">
        <v>61</v>
      </c>
      <c r="K165" t="s">
        <v>569</v>
      </c>
      <c r="L165" t="s">
        <v>918</v>
      </c>
      <c r="M165" t="s">
        <v>571</v>
      </c>
      <c r="N165" t="s">
        <v>61</v>
      </c>
      <c r="O165" t="s">
        <v>568</v>
      </c>
      <c r="P165" t="s">
        <v>61</v>
      </c>
      <c r="Q165" t="s">
        <v>61</v>
      </c>
    </row>
    <row r="166" spans="1:17">
      <c r="A166" t="s">
        <v>155</v>
      </c>
      <c r="B166" t="s">
        <v>1074</v>
      </c>
      <c r="C166" t="s">
        <v>1075</v>
      </c>
      <c r="D166" t="s">
        <v>1076</v>
      </c>
      <c r="E166" t="s">
        <v>1068</v>
      </c>
      <c r="F166" t="s">
        <v>564</v>
      </c>
      <c r="G166" t="s">
        <v>563</v>
      </c>
      <c r="H166" t="s">
        <v>1074</v>
      </c>
      <c r="I166" t="s">
        <v>61</v>
      </c>
      <c r="J166" t="s">
        <v>61</v>
      </c>
      <c r="K166" t="s">
        <v>569</v>
      </c>
      <c r="L166" t="s">
        <v>1077</v>
      </c>
      <c r="M166" t="s">
        <v>571</v>
      </c>
      <c r="N166" t="s">
        <v>61</v>
      </c>
      <c r="O166" t="s">
        <v>568</v>
      </c>
      <c r="P166" t="s">
        <v>61</v>
      </c>
      <c r="Q166" t="s">
        <v>61</v>
      </c>
    </row>
    <row r="167" spans="1:17">
      <c r="A167" t="s">
        <v>155</v>
      </c>
      <c r="B167" t="s">
        <v>1078</v>
      </c>
      <c r="C167" t="s">
        <v>61</v>
      </c>
      <c r="D167" t="s">
        <v>1079</v>
      </c>
      <c r="E167" t="s">
        <v>50</v>
      </c>
      <c r="F167" t="s">
        <v>564</v>
      </c>
      <c r="G167" t="s">
        <v>564</v>
      </c>
      <c r="H167" t="s">
        <v>565</v>
      </c>
      <c r="I167" t="s">
        <v>61</v>
      </c>
      <c r="J167" t="s">
        <v>61</v>
      </c>
      <c r="K167" t="s">
        <v>596</v>
      </c>
      <c r="L167" t="s">
        <v>61</v>
      </c>
      <c r="M167" t="s">
        <v>1080</v>
      </c>
      <c r="N167" t="s">
        <v>567</v>
      </c>
      <c r="O167" t="s">
        <v>568</v>
      </c>
      <c r="P167" t="s">
        <v>61</v>
      </c>
      <c r="Q167" t="s">
        <v>61</v>
      </c>
    </row>
    <row r="168" spans="1:17">
      <c r="A168" t="s">
        <v>155</v>
      </c>
      <c r="B168" t="s">
        <v>1058</v>
      </c>
      <c r="C168" t="s">
        <v>61</v>
      </c>
      <c r="D168" t="s">
        <v>1081</v>
      </c>
      <c r="E168" t="s">
        <v>159</v>
      </c>
      <c r="F168" t="s">
        <v>564</v>
      </c>
      <c r="G168" t="s">
        <v>564</v>
      </c>
      <c r="H168" t="s">
        <v>565</v>
      </c>
      <c r="I168" t="s">
        <v>61</v>
      </c>
      <c r="J168" t="s">
        <v>61</v>
      </c>
      <c r="K168" t="s">
        <v>729</v>
      </c>
      <c r="L168" t="s">
        <v>61</v>
      </c>
      <c r="M168" t="s">
        <v>155</v>
      </c>
      <c r="N168" t="s">
        <v>567</v>
      </c>
      <c r="O168" t="s">
        <v>568</v>
      </c>
      <c r="P168" t="s">
        <v>61</v>
      </c>
      <c r="Q168" t="s">
        <v>61</v>
      </c>
    </row>
    <row r="169" spans="1:17">
      <c r="A169" t="s">
        <v>155</v>
      </c>
      <c r="B169" t="s">
        <v>155</v>
      </c>
      <c r="C169" t="s">
        <v>61</v>
      </c>
      <c r="D169" t="s">
        <v>163</v>
      </c>
      <c r="E169" t="s">
        <v>159</v>
      </c>
      <c r="F169" t="s">
        <v>564</v>
      </c>
      <c r="G169" t="s">
        <v>564</v>
      </c>
      <c r="H169" t="s">
        <v>565</v>
      </c>
      <c r="I169" t="s">
        <v>61</v>
      </c>
      <c r="J169" t="s">
        <v>61</v>
      </c>
      <c r="K169" t="s">
        <v>729</v>
      </c>
      <c r="L169" t="s">
        <v>61</v>
      </c>
      <c r="M169" t="s">
        <v>571</v>
      </c>
      <c r="N169" t="s">
        <v>61</v>
      </c>
      <c r="O169" t="s">
        <v>568</v>
      </c>
      <c r="P169" t="s">
        <v>61</v>
      </c>
      <c r="Q169" t="s">
        <v>61</v>
      </c>
    </row>
    <row r="170" spans="1:17">
      <c r="A170" t="s">
        <v>155</v>
      </c>
      <c r="B170" t="s">
        <v>999</v>
      </c>
      <c r="C170" t="s">
        <v>1082</v>
      </c>
      <c r="D170" t="s">
        <v>1000</v>
      </c>
      <c r="E170" t="s">
        <v>1083</v>
      </c>
      <c r="F170" t="s">
        <v>564</v>
      </c>
      <c r="G170" t="s">
        <v>563</v>
      </c>
      <c r="H170" t="s">
        <v>999</v>
      </c>
      <c r="I170" t="s">
        <v>61</v>
      </c>
      <c r="J170" t="s">
        <v>61</v>
      </c>
      <c r="K170" t="s">
        <v>569</v>
      </c>
      <c r="L170" t="s">
        <v>751</v>
      </c>
      <c r="M170" t="s">
        <v>1028</v>
      </c>
      <c r="N170" t="s">
        <v>609</v>
      </c>
      <c r="O170" t="s">
        <v>1084</v>
      </c>
      <c r="P170" t="s">
        <v>1085</v>
      </c>
      <c r="Q170" t="s">
        <v>1086</v>
      </c>
    </row>
    <row r="171" spans="1:17">
      <c r="A171" t="s">
        <v>155</v>
      </c>
      <c r="B171" t="s">
        <v>1087</v>
      </c>
      <c r="C171" t="s">
        <v>1088</v>
      </c>
      <c r="D171" t="s">
        <v>1089</v>
      </c>
      <c r="E171" t="s">
        <v>1090</v>
      </c>
      <c r="F171" t="s">
        <v>564</v>
      </c>
      <c r="G171" t="s">
        <v>563</v>
      </c>
      <c r="H171" t="s">
        <v>1087</v>
      </c>
      <c r="I171" t="s">
        <v>61</v>
      </c>
      <c r="J171" t="s">
        <v>61</v>
      </c>
      <c r="K171" t="s">
        <v>569</v>
      </c>
      <c r="L171" t="s">
        <v>751</v>
      </c>
      <c r="M171" t="s">
        <v>1053</v>
      </c>
      <c r="N171" t="s">
        <v>609</v>
      </c>
      <c r="O171" t="s">
        <v>1091</v>
      </c>
      <c r="P171" t="s">
        <v>1092</v>
      </c>
      <c r="Q171" t="s">
        <v>1093</v>
      </c>
    </row>
    <row r="172" spans="1:17">
      <c r="A172" t="s">
        <v>165</v>
      </c>
      <c r="B172" t="s">
        <v>165</v>
      </c>
      <c r="C172" t="s">
        <v>166</v>
      </c>
      <c r="D172" t="s">
        <v>174</v>
      </c>
      <c r="E172" t="s">
        <v>170</v>
      </c>
      <c r="F172" t="s">
        <v>564</v>
      </c>
      <c r="G172" t="s">
        <v>564</v>
      </c>
      <c r="H172" t="s">
        <v>565</v>
      </c>
      <c r="I172" t="s">
        <v>61</v>
      </c>
      <c r="J172" t="s">
        <v>61</v>
      </c>
      <c r="K172" t="s">
        <v>729</v>
      </c>
      <c r="L172" t="s">
        <v>61</v>
      </c>
      <c r="M172" t="s">
        <v>571</v>
      </c>
      <c r="N172" t="s">
        <v>61</v>
      </c>
      <c r="O172" t="s">
        <v>568</v>
      </c>
      <c r="P172" t="s">
        <v>61</v>
      </c>
      <c r="Q172" t="s">
        <v>61</v>
      </c>
    </row>
    <row r="173" spans="1:17">
      <c r="A173" t="s">
        <v>165</v>
      </c>
      <c r="B173" t="s">
        <v>1094</v>
      </c>
      <c r="C173" t="s">
        <v>1095</v>
      </c>
      <c r="D173" t="s">
        <v>1096</v>
      </c>
      <c r="E173" t="s">
        <v>1097</v>
      </c>
      <c r="F173" t="s">
        <v>564</v>
      </c>
      <c r="G173" t="s">
        <v>563</v>
      </c>
      <c r="H173" t="s">
        <v>1094</v>
      </c>
      <c r="I173" t="s">
        <v>61</v>
      </c>
      <c r="J173" t="s">
        <v>61</v>
      </c>
      <c r="K173" t="s">
        <v>569</v>
      </c>
      <c r="L173" t="s">
        <v>1098</v>
      </c>
      <c r="M173" t="s">
        <v>1099</v>
      </c>
      <c r="N173" t="s">
        <v>567</v>
      </c>
      <c r="O173" t="s">
        <v>568</v>
      </c>
      <c r="P173" t="s">
        <v>61</v>
      </c>
      <c r="Q173" t="s">
        <v>61</v>
      </c>
    </row>
    <row r="174" spans="1:17">
      <c r="A174" t="s">
        <v>165</v>
      </c>
      <c r="B174" t="s">
        <v>1100</v>
      </c>
      <c r="C174" t="s">
        <v>1101</v>
      </c>
      <c r="D174" t="s">
        <v>1102</v>
      </c>
      <c r="E174" t="s">
        <v>482</v>
      </c>
      <c r="F174" t="s">
        <v>564</v>
      </c>
      <c r="G174" t="s">
        <v>563</v>
      </c>
      <c r="H174" t="s">
        <v>1100</v>
      </c>
      <c r="I174" t="s">
        <v>61</v>
      </c>
      <c r="J174" t="s">
        <v>61</v>
      </c>
      <c r="K174" t="s">
        <v>569</v>
      </c>
      <c r="L174" t="s">
        <v>1098</v>
      </c>
      <c r="M174" t="s">
        <v>1103</v>
      </c>
      <c r="N174" t="s">
        <v>567</v>
      </c>
      <c r="O174" t="s">
        <v>568</v>
      </c>
      <c r="P174" t="s">
        <v>61</v>
      </c>
      <c r="Q174" t="s">
        <v>61</v>
      </c>
    </row>
    <row r="175" spans="1:17">
      <c r="A175" t="s">
        <v>165</v>
      </c>
      <c r="B175" t="s">
        <v>1104</v>
      </c>
      <c r="C175" t="s">
        <v>1105</v>
      </c>
      <c r="D175" t="s">
        <v>1106</v>
      </c>
      <c r="E175" t="s">
        <v>1107</v>
      </c>
      <c r="F175" t="s">
        <v>564</v>
      </c>
      <c r="G175" t="s">
        <v>563</v>
      </c>
      <c r="H175" t="s">
        <v>1104</v>
      </c>
      <c r="I175" t="s">
        <v>61</v>
      </c>
      <c r="J175" t="s">
        <v>61</v>
      </c>
      <c r="K175" t="s">
        <v>569</v>
      </c>
      <c r="L175" t="s">
        <v>1108</v>
      </c>
      <c r="M175" t="s">
        <v>1103</v>
      </c>
      <c r="N175" t="s">
        <v>567</v>
      </c>
      <c r="O175" t="s">
        <v>568</v>
      </c>
      <c r="P175" t="s">
        <v>61</v>
      </c>
      <c r="Q175" t="s">
        <v>61</v>
      </c>
    </row>
    <row r="176" spans="1:17">
      <c r="A176" t="s">
        <v>165</v>
      </c>
      <c r="B176" t="s">
        <v>1109</v>
      </c>
      <c r="C176" t="s">
        <v>1110</v>
      </c>
      <c r="D176" t="s">
        <v>1111</v>
      </c>
      <c r="E176" t="s">
        <v>1112</v>
      </c>
      <c r="F176" t="s">
        <v>564</v>
      </c>
      <c r="G176" t="s">
        <v>563</v>
      </c>
      <c r="H176" t="s">
        <v>1109</v>
      </c>
      <c r="I176" t="s">
        <v>61</v>
      </c>
      <c r="J176" t="s">
        <v>61</v>
      </c>
      <c r="K176" t="s">
        <v>569</v>
      </c>
      <c r="L176" t="s">
        <v>1098</v>
      </c>
      <c r="M176" t="s">
        <v>1103</v>
      </c>
      <c r="N176" t="s">
        <v>567</v>
      </c>
      <c r="O176" t="s">
        <v>568</v>
      </c>
      <c r="P176" t="s">
        <v>61</v>
      </c>
      <c r="Q176" t="s">
        <v>61</v>
      </c>
    </row>
    <row r="177" spans="1:17">
      <c r="A177" t="s">
        <v>165</v>
      </c>
      <c r="B177" t="s">
        <v>1113</v>
      </c>
      <c r="C177" t="s">
        <v>1114</v>
      </c>
      <c r="D177" t="s">
        <v>1115</v>
      </c>
      <c r="E177" t="s">
        <v>451</v>
      </c>
      <c r="F177" t="s">
        <v>564</v>
      </c>
      <c r="G177" t="s">
        <v>563</v>
      </c>
      <c r="H177" t="s">
        <v>1113</v>
      </c>
      <c r="I177" t="s">
        <v>61</v>
      </c>
      <c r="J177" t="s">
        <v>61</v>
      </c>
      <c r="K177" t="s">
        <v>569</v>
      </c>
      <c r="L177" t="s">
        <v>1116</v>
      </c>
      <c r="M177" t="s">
        <v>1103</v>
      </c>
      <c r="N177" t="s">
        <v>567</v>
      </c>
      <c r="O177" t="s">
        <v>568</v>
      </c>
      <c r="P177" t="s">
        <v>61</v>
      </c>
      <c r="Q177" t="s">
        <v>61</v>
      </c>
    </row>
    <row r="178" spans="1:17">
      <c r="A178" t="s">
        <v>165</v>
      </c>
      <c r="B178" t="s">
        <v>1117</v>
      </c>
      <c r="C178" t="s">
        <v>1118</v>
      </c>
      <c r="D178" t="s">
        <v>1119</v>
      </c>
      <c r="E178" t="s">
        <v>829</v>
      </c>
      <c r="F178" t="s">
        <v>564</v>
      </c>
      <c r="G178" t="s">
        <v>563</v>
      </c>
      <c r="H178" t="s">
        <v>1117</v>
      </c>
      <c r="I178" t="s">
        <v>61</v>
      </c>
      <c r="J178" t="s">
        <v>61</v>
      </c>
      <c r="K178" t="s">
        <v>569</v>
      </c>
      <c r="L178" t="s">
        <v>1116</v>
      </c>
      <c r="M178" t="s">
        <v>1103</v>
      </c>
      <c r="N178" t="s">
        <v>567</v>
      </c>
      <c r="O178" t="s">
        <v>568</v>
      </c>
      <c r="P178" t="s">
        <v>61</v>
      </c>
      <c r="Q178" t="s">
        <v>61</v>
      </c>
    </row>
    <row r="179" spans="1:17">
      <c r="A179" t="s">
        <v>165</v>
      </c>
      <c r="B179" t="s">
        <v>1120</v>
      </c>
      <c r="C179" t="s">
        <v>61</v>
      </c>
      <c r="D179" t="s">
        <v>1121</v>
      </c>
      <c r="E179" t="s">
        <v>170</v>
      </c>
      <c r="F179" t="s">
        <v>564</v>
      </c>
      <c r="G179" t="s">
        <v>564</v>
      </c>
      <c r="H179" t="s">
        <v>565</v>
      </c>
      <c r="I179" t="s">
        <v>61</v>
      </c>
      <c r="J179" t="s">
        <v>61</v>
      </c>
      <c r="K179" t="s">
        <v>729</v>
      </c>
      <c r="L179" t="s">
        <v>61</v>
      </c>
      <c r="M179" t="s">
        <v>165</v>
      </c>
      <c r="N179" t="s">
        <v>567</v>
      </c>
      <c r="O179" t="s">
        <v>568</v>
      </c>
      <c r="P179" t="s">
        <v>61</v>
      </c>
      <c r="Q179" t="s">
        <v>61</v>
      </c>
    </row>
    <row r="180" spans="1:17">
      <c r="A180" t="s">
        <v>165</v>
      </c>
      <c r="B180" t="s">
        <v>1099</v>
      </c>
      <c r="C180" t="s">
        <v>61</v>
      </c>
      <c r="D180" t="s">
        <v>1122</v>
      </c>
      <c r="E180" t="s">
        <v>170</v>
      </c>
      <c r="F180" t="s">
        <v>564</v>
      </c>
      <c r="G180" t="s">
        <v>564</v>
      </c>
      <c r="H180" t="s">
        <v>565</v>
      </c>
      <c r="I180" t="s">
        <v>61</v>
      </c>
      <c r="J180" t="s">
        <v>61</v>
      </c>
      <c r="K180" t="s">
        <v>729</v>
      </c>
      <c r="L180" t="s">
        <v>61</v>
      </c>
      <c r="M180" t="s">
        <v>165</v>
      </c>
      <c r="N180" t="s">
        <v>567</v>
      </c>
      <c r="O180" t="s">
        <v>568</v>
      </c>
      <c r="P180" t="s">
        <v>61</v>
      </c>
      <c r="Q180" t="s">
        <v>61</v>
      </c>
    </row>
    <row r="181" spans="1:17">
      <c r="A181" t="s">
        <v>165</v>
      </c>
      <c r="B181" t="s">
        <v>1103</v>
      </c>
      <c r="C181" t="s">
        <v>61</v>
      </c>
      <c r="D181" t="s">
        <v>1123</v>
      </c>
      <c r="E181" t="s">
        <v>170</v>
      </c>
      <c r="F181" t="s">
        <v>564</v>
      </c>
      <c r="G181" t="s">
        <v>564</v>
      </c>
      <c r="H181" t="s">
        <v>565</v>
      </c>
      <c r="I181" t="s">
        <v>61</v>
      </c>
      <c r="J181" t="s">
        <v>61</v>
      </c>
      <c r="K181" t="s">
        <v>729</v>
      </c>
      <c r="L181" t="s">
        <v>61</v>
      </c>
      <c r="M181" t="s">
        <v>1120</v>
      </c>
      <c r="N181" t="s">
        <v>567</v>
      </c>
      <c r="O181" t="s">
        <v>568</v>
      </c>
      <c r="P181" t="s">
        <v>61</v>
      </c>
      <c r="Q181" t="s">
        <v>61</v>
      </c>
    </row>
    <row r="182" spans="1:17">
      <c r="A182" t="s">
        <v>177</v>
      </c>
      <c r="B182" t="s">
        <v>1124</v>
      </c>
      <c r="C182" t="s">
        <v>61</v>
      </c>
      <c r="D182" t="s">
        <v>1125</v>
      </c>
      <c r="E182" t="s">
        <v>180</v>
      </c>
      <c r="F182" t="s">
        <v>564</v>
      </c>
      <c r="G182" t="s">
        <v>563</v>
      </c>
      <c r="H182" t="s">
        <v>565</v>
      </c>
      <c r="I182" t="s">
        <v>61</v>
      </c>
      <c r="J182" t="s">
        <v>61</v>
      </c>
      <c r="K182" t="s">
        <v>574</v>
      </c>
      <c r="L182" t="s">
        <v>61</v>
      </c>
      <c r="M182" t="s">
        <v>1126</v>
      </c>
      <c r="N182" t="s">
        <v>619</v>
      </c>
      <c r="O182" t="s">
        <v>604</v>
      </c>
      <c r="P182" t="s">
        <v>61</v>
      </c>
      <c r="Q182" t="s">
        <v>61</v>
      </c>
    </row>
    <row r="183" spans="1:17">
      <c r="A183" t="s">
        <v>177</v>
      </c>
      <c r="B183" t="s">
        <v>1126</v>
      </c>
      <c r="C183" t="s">
        <v>61</v>
      </c>
      <c r="D183" t="s">
        <v>1127</v>
      </c>
      <c r="E183" t="s">
        <v>180</v>
      </c>
      <c r="F183" t="s">
        <v>563</v>
      </c>
      <c r="G183" t="s">
        <v>563</v>
      </c>
      <c r="H183" t="s">
        <v>1128</v>
      </c>
      <c r="I183" t="s">
        <v>1129</v>
      </c>
      <c r="J183" t="s">
        <v>1130</v>
      </c>
      <c r="K183" t="s">
        <v>569</v>
      </c>
      <c r="L183" t="s">
        <v>583</v>
      </c>
      <c r="M183" t="s">
        <v>177</v>
      </c>
      <c r="N183" t="s">
        <v>567</v>
      </c>
      <c r="O183" t="s">
        <v>568</v>
      </c>
      <c r="P183" t="s">
        <v>61</v>
      </c>
      <c r="Q183" t="s">
        <v>61</v>
      </c>
    </row>
    <row r="184" spans="1:17">
      <c r="A184" t="s">
        <v>177</v>
      </c>
      <c r="B184" t="s">
        <v>1131</v>
      </c>
      <c r="C184" t="s">
        <v>61</v>
      </c>
      <c r="D184" t="s">
        <v>1132</v>
      </c>
      <c r="E184" t="s">
        <v>180</v>
      </c>
      <c r="F184" t="s">
        <v>563</v>
      </c>
      <c r="G184" t="s">
        <v>564</v>
      </c>
      <c r="H184" t="s">
        <v>565</v>
      </c>
      <c r="I184" t="s">
        <v>61</v>
      </c>
      <c r="J184" t="s">
        <v>61</v>
      </c>
      <c r="K184" t="s">
        <v>566</v>
      </c>
      <c r="L184" t="s">
        <v>61</v>
      </c>
      <c r="M184" t="s">
        <v>177</v>
      </c>
      <c r="N184" t="s">
        <v>567</v>
      </c>
      <c r="O184" t="s">
        <v>568</v>
      </c>
      <c r="P184" t="s">
        <v>61</v>
      </c>
      <c r="Q184" t="s">
        <v>61</v>
      </c>
    </row>
    <row r="185" spans="1:17">
      <c r="A185" t="s">
        <v>177</v>
      </c>
      <c r="B185" t="s">
        <v>1133</v>
      </c>
      <c r="C185" t="s">
        <v>61</v>
      </c>
      <c r="D185" t="s">
        <v>1134</v>
      </c>
      <c r="E185" t="s">
        <v>180</v>
      </c>
      <c r="F185" t="s">
        <v>563</v>
      </c>
      <c r="G185" t="s">
        <v>563</v>
      </c>
      <c r="H185" t="s">
        <v>1133</v>
      </c>
      <c r="I185" t="s">
        <v>61</v>
      </c>
      <c r="J185" t="s">
        <v>61</v>
      </c>
      <c r="K185" t="s">
        <v>569</v>
      </c>
      <c r="L185" t="s">
        <v>1135</v>
      </c>
      <c r="M185" t="s">
        <v>177</v>
      </c>
      <c r="N185" t="s">
        <v>567</v>
      </c>
      <c r="O185" t="s">
        <v>568</v>
      </c>
      <c r="P185" t="s">
        <v>61</v>
      </c>
      <c r="Q185" t="s">
        <v>61</v>
      </c>
    </row>
    <row r="186" spans="1:17">
      <c r="A186" t="s">
        <v>177</v>
      </c>
      <c r="B186" t="s">
        <v>1136</v>
      </c>
      <c r="C186" t="s">
        <v>61</v>
      </c>
      <c r="D186" t="s">
        <v>1137</v>
      </c>
      <c r="E186" t="s">
        <v>180</v>
      </c>
      <c r="F186" t="s">
        <v>563</v>
      </c>
      <c r="G186" t="s">
        <v>564</v>
      </c>
      <c r="H186" t="s">
        <v>565</v>
      </c>
      <c r="I186" t="s">
        <v>61</v>
      </c>
      <c r="J186" t="s">
        <v>61</v>
      </c>
      <c r="K186" t="s">
        <v>586</v>
      </c>
      <c r="L186" t="s">
        <v>61</v>
      </c>
      <c r="M186" t="s">
        <v>177</v>
      </c>
      <c r="N186" t="s">
        <v>567</v>
      </c>
      <c r="O186" t="s">
        <v>568</v>
      </c>
      <c r="P186" t="s">
        <v>61</v>
      </c>
      <c r="Q186" t="s">
        <v>61</v>
      </c>
    </row>
    <row r="187" spans="1:17">
      <c r="A187" t="s">
        <v>177</v>
      </c>
      <c r="B187" t="s">
        <v>1138</v>
      </c>
      <c r="C187" t="s">
        <v>61</v>
      </c>
      <c r="D187" t="s">
        <v>1139</v>
      </c>
      <c r="E187" t="s">
        <v>180</v>
      </c>
      <c r="F187" t="s">
        <v>563</v>
      </c>
      <c r="G187" t="s">
        <v>563</v>
      </c>
      <c r="H187" t="s">
        <v>1140</v>
      </c>
      <c r="I187" t="s">
        <v>61</v>
      </c>
      <c r="J187" t="s">
        <v>61</v>
      </c>
      <c r="K187" t="s">
        <v>569</v>
      </c>
      <c r="L187" t="s">
        <v>570</v>
      </c>
      <c r="M187" t="s">
        <v>177</v>
      </c>
      <c r="N187" t="s">
        <v>567</v>
      </c>
      <c r="O187" t="s">
        <v>568</v>
      </c>
      <c r="P187" t="s">
        <v>61</v>
      </c>
      <c r="Q187" t="s">
        <v>61</v>
      </c>
    </row>
    <row r="188" spans="1:17">
      <c r="A188" t="s">
        <v>177</v>
      </c>
      <c r="B188" t="s">
        <v>1141</v>
      </c>
      <c r="C188" t="s">
        <v>61</v>
      </c>
      <c r="D188" t="s">
        <v>1142</v>
      </c>
      <c r="E188" t="s">
        <v>180</v>
      </c>
      <c r="F188" t="s">
        <v>563</v>
      </c>
      <c r="G188" t="s">
        <v>564</v>
      </c>
      <c r="H188" t="s">
        <v>565</v>
      </c>
      <c r="I188" t="s">
        <v>61</v>
      </c>
      <c r="J188" t="s">
        <v>61</v>
      </c>
      <c r="K188" t="s">
        <v>1143</v>
      </c>
      <c r="L188" t="s">
        <v>61</v>
      </c>
      <c r="M188" t="s">
        <v>177</v>
      </c>
      <c r="N188" t="s">
        <v>567</v>
      </c>
      <c r="O188" t="s">
        <v>568</v>
      </c>
      <c r="P188" t="s">
        <v>61</v>
      </c>
      <c r="Q188" t="s">
        <v>61</v>
      </c>
    </row>
    <row r="189" spans="1:17">
      <c r="A189" t="s">
        <v>177</v>
      </c>
      <c r="B189" t="s">
        <v>177</v>
      </c>
      <c r="C189" t="s">
        <v>61</v>
      </c>
      <c r="D189" t="s">
        <v>184</v>
      </c>
      <c r="E189" t="s">
        <v>180</v>
      </c>
      <c r="F189" t="s">
        <v>563</v>
      </c>
      <c r="G189" t="s">
        <v>564</v>
      </c>
      <c r="H189" t="s">
        <v>565</v>
      </c>
      <c r="I189" t="s">
        <v>61</v>
      </c>
      <c r="J189" t="s">
        <v>61</v>
      </c>
      <c r="K189" t="s">
        <v>566</v>
      </c>
      <c r="L189" t="s">
        <v>61</v>
      </c>
      <c r="M189" t="s">
        <v>571</v>
      </c>
      <c r="N189" t="s">
        <v>61</v>
      </c>
      <c r="O189" t="s">
        <v>568</v>
      </c>
      <c r="P189" t="s">
        <v>61</v>
      </c>
      <c r="Q189" t="s">
        <v>61</v>
      </c>
    </row>
    <row r="190" spans="1:17">
      <c r="A190" t="s">
        <v>177</v>
      </c>
      <c r="B190" t="s">
        <v>1144</v>
      </c>
      <c r="C190" t="s">
        <v>61</v>
      </c>
      <c r="D190" t="s">
        <v>1145</v>
      </c>
      <c r="E190" t="s">
        <v>180</v>
      </c>
      <c r="F190" t="s">
        <v>563</v>
      </c>
      <c r="G190" t="s">
        <v>563</v>
      </c>
      <c r="H190" t="s">
        <v>1144</v>
      </c>
      <c r="I190" t="s">
        <v>61</v>
      </c>
      <c r="J190" t="s">
        <v>61</v>
      </c>
      <c r="K190" t="s">
        <v>569</v>
      </c>
      <c r="L190" t="s">
        <v>1146</v>
      </c>
      <c r="M190" t="s">
        <v>177</v>
      </c>
      <c r="N190" t="s">
        <v>567</v>
      </c>
      <c r="O190" t="s">
        <v>568</v>
      </c>
      <c r="P190" t="s">
        <v>61</v>
      </c>
      <c r="Q190" t="s">
        <v>61</v>
      </c>
    </row>
    <row r="191" spans="1:17">
      <c r="A191" t="s">
        <v>187</v>
      </c>
      <c r="B191" t="s">
        <v>1147</v>
      </c>
      <c r="C191" t="s">
        <v>61</v>
      </c>
      <c r="D191" t="s">
        <v>1148</v>
      </c>
      <c r="E191" t="s">
        <v>190</v>
      </c>
      <c r="F191" t="s">
        <v>563</v>
      </c>
      <c r="G191" t="s">
        <v>564</v>
      </c>
      <c r="H191" t="s">
        <v>565</v>
      </c>
      <c r="I191" t="s">
        <v>61</v>
      </c>
      <c r="J191" t="s">
        <v>61</v>
      </c>
      <c r="K191" t="s">
        <v>566</v>
      </c>
      <c r="L191" t="s">
        <v>61</v>
      </c>
      <c r="M191" t="s">
        <v>187</v>
      </c>
      <c r="N191" t="s">
        <v>567</v>
      </c>
      <c r="O191" t="s">
        <v>568</v>
      </c>
      <c r="P191" t="s">
        <v>61</v>
      </c>
      <c r="Q191" t="s">
        <v>61</v>
      </c>
    </row>
    <row r="192" spans="1:17">
      <c r="A192" t="s">
        <v>187</v>
      </c>
      <c r="B192" t="s">
        <v>1149</v>
      </c>
      <c r="C192" t="s">
        <v>61</v>
      </c>
      <c r="D192" t="s">
        <v>1150</v>
      </c>
      <c r="E192" t="s">
        <v>190</v>
      </c>
      <c r="F192" t="s">
        <v>563</v>
      </c>
      <c r="G192" t="s">
        <v>563</v>
      </c>
      <c r="H192" t="s">
        <v>1151</v>
      </c>
      <c r="I192" t="s">
        <v>61</v>
      </c>
      <c r="J192" t="s">
        <v>61</v>
      </c>
      <c r="K192" t="s">
        <v>569</v>
      </c>
      <c r="L192" t="s">
        <v>583</v>
      </c>
      <c r="M192" t="s">
        <v>187</v>
      </c>
      <c r="N192" t="s">
        <v>567</v>
      </c>
      <c r="O192" t="s">
        <v>568</v>
      </c>
      <c r="P192" t="s">
        <v>61</v>
      </c>
      <c r="Q192" t="s">
        <v>61</v>
      </c>
    </row>
    <row r="193" spans="1:17">
      <c r="A193" t="s">
        <v>187</v>
      </c>
      <c r="B193" t="s">
        <v>1152</v>
      </c>
      <c r="C193" t="s">
        <v>61</v>
      </c>
      <c r="D193" t="s">
        <v>1153</v>
      </c>
      <c r="E193" t="s">
        <v>492</v>
      </c>
      <c r="F193" t="s">
        <v>563</v>
      </c>
      <c r="G193" t="s">
        <v>563</v>
      </c>
      <c r="H193" t="s">
        <v>1154</v>
      </c>
      <c r="I193" t="s">
        <v>61</v>
      </c>
      <c r="J193" t="s">
        <v>61</v>
      </c>
      <c r="K193" t="s">
        <v>569</v>
      </c>
      <c r="L193" t="s">
        <v>583</v>
      </c>
      <c r="M193" t="s">
        <v>187</v>
      </c>
      <c r="N193" t="s">
        <v>567</v>
      </c>
      <c r="O193" t="s">
        <v>568</v>
      </c>
      <c r="P193" t="s">
        <v>61</v>
      </c>
      <c r="Q193" t="s">
        <v>61</v>
      </c>
    </row>
    <row r="194" spans="1:17">
      <c r="A194" t="s">
        <v>187</v>
      </c>
      <c r="B194" t="s">
        <v>1155</v>
      </c>
      <c r="C194" t="s">
        <v>61</v>
      </c>
      <c r="D194" t="s">
        <v>1156</v>
      </c>
      <c r="E194" t="s">
        <v>1157</v>
      </c>
      <c r="F194" t="s">
        <v>563</v>
      </c>
      <c r="G194" t="s">
        <v>563</v>
      </c>
      <c r="H194" t="s">
        <v>1158</v>
      </c>
      <c r="I194" t="s">
        <v>61</v>
      </c>
      <c r="J194" t="s">
        <v>61</v>
      </c>
      <c r="K194" t="s">
        <v>569</v>
      </c>
      <c r="L194" t="s">
        <v>583</v>
      </c>
      <c r="M194" t="s">
        <v>187</v>
      </c>
      <c r="N194" t="s">
        <v>567</v>
      </c>
      <c r="O194" t="s">
        <v>568</v>
      </c>
      <c r="P194" t="s">
        <v>61</v>
      </c>
      <c r="Q194" t="s">
        <v>61</v>
      </c>
    </row>
    <row r="195" spans="1:17">
      <c r="A195" t="s">
        <v>187</v>
      </c>
      <c r="B195" t="s">
        <v>1159</v>
      </c>
      <c r="C195" t="s">
        <v>1160</v>
      </c>
      <c r="D195" t="s">
        <v>1161</v>
      </c>
      <c r="E195" t="s">
        <v>1162</v>
      </c>
      <c r="F195" t="s">
        <v>563</v>
      </c>
      <c r="G195" t="s">
        <v>563</v>
      </c>
      <c r="H195" t="s">
        <v>1163</v>
      </c>
      <c r="I195" t="s">
        <v>61</v>
      </c>
      <c r="J195" t="s">
        <v>61</v>
      </c>
      <c r="K195" t="s">
        <v>569</v>
      </c>
      <c r="L195" t="s">
        <v>1135</v>
      </c>
      <c r="M195" t="s">
        <v>187</v>
      </c>
      <c r="N195" t="s">
        <v>567</v>
      </c>
      <c r="O195" t="s">
        <v>568</v>
      </c>
      <c r="P195" t="s">
        <v>61</v>
      </c>
      <c r="Q195" t="s">
        <v>61</v>
      </c>
    </row>
    <row r="196" spans="1:17">
      <c r="A196" t="s">
        <v>187</v>
      </c>
      <c r="B196" t="s">
        <v>1164</v>
      </c>
      <c r="C196" t="s">
        <v>61</v>
      </c>
      <c r="D196" t="s">
        <v>1165</v>
      </c>
      <c r="E196" t="s">
        <v>190</v>
      </c>
      <c r="F196" t="s">
        <v>563</v>
      </c>
      <c r="G196" t="s">
        <v>564</v>
      </c>
      <c r="H196" t="s">
        <v>565</v>
      </c>
      <c r="I196" t="s">
        <v>61</v>
      </c>
      <c r="J196" t="s">
        <v>61</v>
      </c>
      <c r="K196" t="s">
        <v>1166</v>
      </c>
      <c r="L196" t="s">
        <v>61</v>
      </c>
      <c r="M196" t="s">
        <v>1167</v>
      </c>
      <c r="N196" t="s">
        <v>711</v>
      </c>
      <c r="O196" t="s">
        <v>568</v>
      </c>
      <c r="P196" t="s">
        <v>61</v>
      </c>
      <c r="Q196" t="s">
        <v>61</v>
      </c>
    </row>
    <row r="197" spans="1:17">
      <c r="A197" t="s">
        <v>187</v>
      </c>
      <c r="B197" t="s">
        <v>1168</v>
      </c>
      <c r="C197" t="s">
        <v>61</v>
      </c>
      <c r="D197" t="s">
        <v>1169</v>
      </c>
      <c r="E197" t="s">
        <v>190</v>
      </c>
      <c r="F197" t="s">
        <v>563</v>
      </c>
      <c r="G197" t="s">
        <v>564</v>
      </c>
      <c r="H197" t="s">
        <v>565</v>
      </c>
      <c r="I197" t="s">
        <v>61</v>
      </c>
      <c r="J197" t="s">
        <v>61</v>
      </c>
      <c r="K197" t="s">
        <v>1170</v>
      </c>
      <c r="L197" t="s">
        <v>61</v>
      </c>
      <c r="M197" t="s">
        <v>187</v>
      </c>
      <c r="N197" t="s">
        <v>567</v>
      </c>
      <c r="O197" t="s">
        <v>568</v>
      </c>
      <c r="P197" t="s">
        <v>61</v>
      </c>
      <c r="Q197" t="s">
        <v>61</v>
      </c>
    </row>
    <row r="198" spans="1:17">
      <c r="A198" t="s">
        <v>187</v>
      </c>
      <c r="B198" t="s">
        <v>1171</v>
      </c>
      <c r="C198" t="s">
        <v>61</v>
      </c>
      <c r="D198" t="s">
        <v>1172</v>
      </c>
      <c r="E198" t="s">
        <v>190</v>
      </c>
      <c r="F198" t="s">
        <v>563</v>
      </c>
      <c r="G198" t="s">
        <v>563</v>
      </c>
      <c r="H198" t="s">
        <v>1173</v>
      </c>
      <c r="I198" t="s">
        <v>61</v>
      </c>
      <c r="J198" t="s">
        <v>61</v>
      </c>
      <c r="K198" t="s">
        <v>569</v>
      </c>
      <c r="L198" t="s">
        <v>570</v>
      </c>
      <c r="M198" t="s">
        <v>187</v>
      </c>
      <c r="N198" t="s">
        <v>567</v>
      </c>
      <c r="O198" t="s">
        <v>568</v>
      </c>
      <c r="P198" t="s">
        <v>61</v>
      </c>
      <c r="Q198" t="s">
        <v>61</v>
      </c>
    </row>
    <row r="199" spans="1:17">
      <c r="A199" t="s">
        <v>187</v>
      </c>
      <c r="B199" t="s">
        <v>1174</v>
      </c>
      <c r="C199" t="s">
        <v>61</v>
      </c>
      <c r="D199" t="s">
        <v>1175</v>
      </c>
      <c r="E199" t="s">
        <v>190</v>
      </c>
      <c r="F199" t="s">
        <v>563</v>
      </c>
      <c r="G199" t="s">
        <v>564</v>
      </c>
      <c r="H199" t="s">
        <v>565</v>
      </c>
      <c r="I199" t="s">
        <v>61</v>
      </c>
      <c r="J199" t="s">
        <v>61</v>
      </c>
      <c r="K199" t="s">
        <v>1047</v>
      </c>
      <c r="L199" t="s">
        <v>61</v>
      </c>
      <c r="M199" t="s">
        <v>1149</v>
      </c>
      <c r="N199" t="s">
        <v>619</v>
      </c>
      <c r="O199" t="s">
        <v>1176</v>
      </c>
      <c r="P199" t="s">
        <v>1177</v>
      </c>
      <c r="Q199" t="s">
        <v>621</v>
      </c>
    </row>
    <row r="200" spans="1:17">
      <c r="A200" t="s">
        <v>187</v>
      </c>
      <c r="B200" t="s">
        <v>1178</v>
      </c>
      <c r="C200" t="s">
        <v>61</v>
      </c>
      <c r="D200" t="s">
        <v>1179</v>
      </c>
      <c r="E200" t="s">
        <v>1180</v>
      </c>
      <c r="F200" t="s">
        <v>563</v>
      </c>
      <c r="G200" t="s">
        <v>564</v>
      </c>
      <c r="H200" t="s">
        <v>565</v>
      </c>
      <c r="I200" t="s">
        <v>61</v>
      </c>
      <c r="J200" t="s">
        <v>61</v>
      </c>
      <c r="K200" t="s">
        <v>648</v>
      </c>
      <c r="L200" t="s">
        <v>61</v>
      </c>
      <c r="M200" t="s">
        <v>187</v>
      </c>
      <c r="N200" t="s">
        <v>567</v>
      </c>
      <c r="O200" t="s">
        <v>568</v>
      </c>
      <c r="P200" t="s">
        <v>61</v>
      </c>
      <c r="Q200" t="s">
        <v>61</v>
      </c>
    </row>
    <row r="201" spans="1:17">
      <c r="A201" t="s">
        <v>187</v>
      </c>
      <c r="B201" t="s">
        <v>1181</v>
      </c>
      <c r="C201" t="s">
        <v>61</v>
      </c>
      <c r="D201" t="s">
        <v>1182</v>
      </c>
      <c r="E201" t="s">
        <v>274</v>
      </c>
      <c r="F201" t="s">
        <v>564</v>
      </c>
      <c r="G201" t="s">
        <v>563</v>
      </c>
      <c r="H201" t="s">
        <v>565</v>
      </c>
      <c r="I201" t="s">
        <v>61</v>
      </c>
      <c r="J201" t="s">
        <v>61</v>
      </c>
      <c r="K201" t="s">
        <v>574</v>
      </c>
      <c r="L201" t="s">
        <v>61</v>
      </c>
      <c r="M201" t="s">
        <v>187</v>
      </c>
      <c r="N201" t="s">
        <v>619</v>
      </c>
      <c r="O201" t="s">
        <v>1183</v>
      </c>
      <c r="P201" t="s">
        <v>1184</v>
      </c>
      <c r="Q201" t="s">
        <v>621</v>
      </c>
    </row>
    <row r="202" spans="1:17">
      <c r="A202" t="s">
        <v>187</v>
      </c>
      <c r="B202" t="s">
        <v>1185</v>
      </c>
      <c r="C202" t="s">
        <v>61</v>
      </c>
      <c r="D202" t="s">
        <v>1186</v>
      </c>
      <c r="E202" t="s">
        <v>190</v>
      </c>
      <c r="F202" t="s">
        <v>564</v>
      </c>
      <c r="G202" t="s">
        <v>564</v>
      </c>
      <c r="H202" t="s">
        <v>565</v>
      </c>
      <c r="I202" t="s">
        <v>61</v>
      </c>
      <c r="J202" t="s">
        <v>61</v>
      </c>
      <c r="K202" t="s">
        <v>586</v>
      </c>
      <c r="L202" t="s">
        <v>61</v>
      </c>
      <c r="M202" t="s">
        <v>187</v>
      </c>
      <c r="N202" t="s">
        <v>567</v>
      </c>
      <c r="O202" t="s">
        <v>568</v>
      </c>
      <c r="P202" t="s">
        <v>61</v>
      </c>
      <c r="Q202" t="s">
        <v>61</v>
      </c>
    </row>
    <row r="203" spans="1:17">
      <c r="A203" t="s">
        <v>187</v>
      </c>
      <c r="B203" t="s">
        <v>1187</v>
      </c>
      <c r="C203" t="s">
        <v>61</v>
      </c>
      <c r="D203" t="s">
        <v>1188</v>
      </c>
      <c r="E203" t="s">
        <v>1180</v>
      </c>
      <c r="F203" t="s">
        <v>564</v>
      </c>
      <c r="G203" t="s">
        <v>564</v>
      </c>
      <c r="H203" t="s">
        <v>565</v>
      </c>
      <c r="I203" t="s">
        <v>61</v>
      </c>
      <c r="J203" t="s">
        <v>61</v>
      </c>
      <c r="K203" t="s">
        <v>1189</v>
      </c>
      <c r="L203" t="s">
        <v>61</v>
      </c>
      <c r="M203" t="s">
        <v>1190</v>
      </c>
      <c r="N203" t="s">
        <v>567</v>
      </c>
      <c r="O203" t="s">
        <v>568</v>
      </c>
      <c r="P203" t="s">
        <v>61</v>
      </c>
      <c r="Q203" t="s">
        <v>61</v>
      </c>
    </row>
    <row r="204" spans="1:17">
      <c r="A204" t="s">
        <v>187</v>
      </c>
      <c r="B204" t="s">
        <v>1191</v>
      </c>
      <c r="C204" t="s">
        <v>61</v>
      </c>
      <c r="D204" t="s">
        <v>1192</v>
      </c>
      <c r="E204" t="s">
        <v>1180</v>
      </c>
      <c r="F204" t="s">
        <v>564</v>
      </c>
      <c r="G204" t="s">
        <v>564</v>
      </c>
      <c r="H204" t="s">
        <v>565</v>
      </c>
      <c r="I204" t="s">
        <v>61</v>
      </c>
      <c r="J204" t="s">
        <v>61</v>
      </c>
      <c r="K204" t="s">
        <v>1193</v>
      </c>
      <c r="L204" t="s">
        <v>61</v>
      </c>
      <c r="M204" t="s">
        <v>1190</v>
      </c>
      <c r="N204" t="s">
        <v>567</v>
      </c>
      <c r="O204" t="s">
        <v>568</v>
      </c>
      <c r="P204" t="s">
        <v>61</v>
      </c>
      <c r="Q204" t="s">
        <v>61</v>
      </c>
    </row>
    <row r="205" spans="1:17">
      <c r="A205" t="s">
        <v>187</v>
      </c>
      <c r="B205" t="s">
        <v>1194</v>
      </c>
      <c r="C205" t="s">
        <v>61</v>
      </c>
      <c r="D205" t="s">
        <v>1195</v>
      </c>
      <c r="E205" t="s">
        <v>50</v>
      </c>
      <c r="F205" t="s">
        <v>563</v>
      </c>
      <c r="G205" t="s">
        <v>564</v>
      </c>
      <c r="H205" t="s">
        <v>565</v>
      </c>
      <c r="I205" t="s">
        <v>61</v>
      </c>
      <c r="J205" t="s">
        <v>61</v>
      </c>
      <c r="K205" t="s">
        <v>596</v>
      </c>
      <c r="L205" t="s">
        <v>61</v>
      </c>
      <c r="M205" t="s">
        <v>187</v>
      </c>
      <c r="N205" t="s">
        <v>567</v>
      </c>
      <c r="O205" t="s">
        <v>568</v>
      </c>
      <c r="P205" t="s">
        <v>61</v>
      </c>
      <c r="Q205" t="s">
        <v>61</v>
      </c>
    </row>
    <row r="206" spans="1:17">
      <c r="A206" t="s">
        <v>187</v>
      </c>
      <c r="B206" t="s">
        <v>1196</v>
      </c>
      <c r="C206" t="s">
        <v>61</v>
      </c>
      <c r="D206" t="s">
        <v>1150</v>
      </c>
      <c r="E206" t="s">
        <v>274</v>
      </c>
      <c r="F206" t="s">
        <v>563</v>
      </c>
      <c r="G206" t="s">
        <v>564</v>
      </c>
      <c r="H206" t="s">
        <v>565</v>
      </c>
      <c r="I206" t="s">
        <v>61</v>
      </c>
      <c r="J206" t="s">
        <v>61</v>
      </c>
      <c r="K206" t="s">
        <v>1197</v>
      </c>
      <c r="L206" t="s">
        <v>61</v>
      </c>
      <c r="M206" t="s">
        <v>1149</v>
      </c>
      <c r="N206" t="s">
        <v>567</v>
      </c>
      <c r="O206" t="s">
        <v>568</v>
      </c>
      <c r="P206" t="s">
        <v>61</v>
      </c>
      <c r="Q206" t="s">
        <v>61</v>
      </c>
    </row>
    <row r="207" spans="1:17">
      <c r="A207" t="s">
        <v>187</v>
      </c>
      <c r="B207" t="s">
        <v>1198</v>
      </c>
      <c r="C207" t="s">
        <v>61</v>
      </c>
      <c r="D207" t="s">
        <v>1199</v>
      </c>
      <c r="E207" t="s">
        <v>274</v>
      </c>
      <c r="F207" t="s">
        <v>564</v>
      </c>
      <c r="G207" t="s">
        <v>563</v>
      </c>
      <c r="H207" t="s">
        <v>565</v>
      </c>
      <c r="I207" t="s">
        <v>61</v>
      </c>
      <c r="J207" t="s">
        <v>61</v>
      </c>
      <c r="K207" t="s">
        <v>574</v>
      </c>
      <c r="L207" t="s">
        <v>61</v>
      </c>
      <c r="M207" t="s">
        <v>1181</v>
      </c>
      <c r="N207" t="s">
        <v>567</v>
      </c>
      <c r="O207" t="s">
        <v>568</v>
      </c>
      <c r="P207" t="s">
        <v>61</v>
      </c>
      <c r="Q207" t="s">
        <v>61</v>
      </c>
    </row>
    <row r="208" spans="1:17">
      <c r="A208" t="s">
        <v>187</v>
      </c>
      <c r="B208" t="s">
        <v>1200</v>
      </c>
      <c r="C208" t="s">
        <v>61</v>
      </c>
      <c r="D208" t="s">
        <v>1201</v>
      </c>
      <c r="E208" t="s">
        <v>1202</v>
      </c>
      <c r="F208" t="s">
        <v>564</v>
      </c>
      <c r="G208" t="s">
        <v>564</v>
      </c>
      <c r="H208" t="s">
        <v>565</v>
      </c>
      <c r="I208" t="s">
        <v>61</v>
      </c>
      <c r="J208" t="s">
        <v>61</v>
      </c>
      <c r="K208" t="s">
        <v>1203</v>
      </c>
      <c r="L208" t="s">
        <v>61</v>
      </c>
      <c r="M208" t="s">
        <v>1149</v>
      </c>
      <c r="N208" t="s">
        <v>619</v>
      </c>
      <c r="O208" t="s">
        <v>1204</v>
      </c>
      <c r="P208" t="s">
        <v>1205</v>
      </c>
      <c r="Q208" t="s">
        <v>621</v>
      </c>
    </row>
    <row r="209" spans="1:17">
      <c r="A209" t="s">
        <v>187</v>
      </c>
      <c r="B209" t="s">
        <v>1206</v>
      </c>
      <c r="C209" t="s">
        <v>61</v>
      </c>
      <c r="D209" t="s">
        <v>1207</v>
      </c>
      <c r="E209" t="s">
        <v>102</v>
      </c>
      <c r="F209" t="s">
        <v>564</v>
      </c>
      <c r="G209" t="s">
        <v>564</v>
      </c>
      <c r="H209" t="s">
        <v>565</v>
      </c>
      <c r="I209" t="s">
        <v>61</v>
      </c>
      <c r="J209" t="s">
        <v>61</v>
      </c>
      <c r="K209" t="s">
        <v>1208</v>
      </c>
      <c r="L209" t="s">
        <v>61</v>
      </c>
      <c r="M209" t="s">
        <v>1149</v>
      </c>
      <c r="N209" t="s">
        <v>609</v>
      </c>
      <c r="O209" t="s">
        <v>1209</v>
      </c>
      <c r="P209" t="s">
        <v>1210</v>
      </c>
      <c r="Q209" t="s">
        <v>841</v>
      </c>
    </row>
    <row r="210" spans="1:17">
      <c r="A210" t="s">
        <v>187</v>
      </c>
      <c r="B210" t="s">
        <v>1211</v>
      </c>
      <c r="C210" t="s">
        <v>61</v>
      </c>
      <c r="D210" t="s">
        <v>1212</v>
      </c>
      <c r="E210" t="s">
        <v>1213</v>
      </c>
      <c r="F210" t="s">
        <v>563</v>
      </c>
      <c r="G210" t="s">
        <v>563</v>
      </c>
      <c r="H210" t="s">
        <v>565</v>
      </c>
      <c r="I210" t="s">
        <v>61</v>
      </c>
      <c r="J210" t="s">
        <v>61</v>
      </c>
      <c r="K210" t="s">
        <v>574</v>
      </c>
      <c r="L210" t="s">
        <v>61</v>
      </c>
      <c r="M210" t="s">
        <v>1214</v>
      </c>
      <c r="N210" t="s">
        <v>567</v>
      </c>
      <c r="O210" t="s">
        <v>568</v>
      </c>
      <c r="P210" t="s">
        <v>61</v>
      </c>
      <c r="Q210" t="s">
        <v>61</v>
      </c>
    </row>
    <row r="211" spans="1:17">
      <c r="A211" t="s">
        <v>187</v>
      </c>
      <c r="B211" t="s">
        <v>1214</v>
      </c>
      <c r="C211" t="s">
        <v>61</v>
      </c>
      <c r="D211" t="s">
        <v>1215</v>
      </c>
      <c r="E211" t="s">
        <v>1216</v>
      </c>
      <c r="F211" t="s">
        <v>563</v>
      </c>
      <c r="G211" t="s">
        <v>563</v>
      </c>
      <c r="H211" t="s">
        <v>1217</v>
      </c>
      <c r="I211" t="s">
        <v>61</v>
      </c>
      <c r="J211" t="s">
        <v>61</v>
      </c>
      <c r="K211" t="s">
        <v>569</v>
      </c>
      <c r="L211" t="s">
        <v>583</v>
      </c>
      <c r="M211" t="s">
        <v>187</v>
      </c>
      <c r="N211" t="s">
        <v>567</v>
      </c>
      <c r="O211" t="s">
        <v>568</v>
      </c>
      <c r="P211" t="s">
        <v>61</v>
      </c>
      <c r="Q211" t="s">
        <v>61</v>
      </c>
    </row>
    <row r="212" spans="1:17">
      <c r="A212" t="s">
        <v>187</v>
      </c>
      <c r="B212" t="s">
        <v>187</v>
      </c>
      <c r="C212" t="s">
        <v>61</v>
      </c>
      <c r="D212" t="s">
        <v>194</v>
      </c>
      <c r="E212" t="s">
        <v>190</v>
      </c>
      <c r="F212" t="s">
        <v>563</v>
      </c>
      <c r="G212" t="s">
        <v>563</v>
      </c>
      <c r="H212" t="s">
        <v>565</v>
      </c>
      <c r="I212" t="s">
        <v>61</v>
      </c>
      <c r="J212" t="s">
        <v>61</v>
      </c>
      <c r="K212" t="s">
        <v>1218</v>
      </c>
      <c r="L212" t="s">
        <v>61</v>
      </c>
      <c r="M212" t="s">
        <v>571</v>
      </c>
      <c r="N212" t="s">
        <v>61</v>
      </c>
      <c r="O212" t="s">
        <v>568</v>
      </c>
      <c r="P212" t="s">
        <v>61</v>
      </c>
      <c r="Q212" t="s">
        <v>61</v>
      </c>
    </row>
    <row r="213" spans="1:17">
      <c r="A213" t="s">
        <v>187</v>
      </c>
      <c r="B213" t="s">
        <v>1219</v>
      </c>
      <c r="C213" t="s">
        <v>61</v>
      </c>
      <c r="D213" t="s">
        <v>1220</v>
      </c>
      <c r="E213" t="s">
        <v>958</v>
      </c>
      <c r="F213" t="s">
        <v>564</v>
      </c>
      <c r="G213" t="s">
        <v>563</v>
      </c>
      <c r="H213" t="s">
        <v>1221</v>
      </c>
      <c r="I213" t="s">
        <v>906</v>
      </c>
      <c r="J213" t="s">
        <v>907</v>
      </c>
      <c r="K213" t="s">
        <v>569</v>
      </c>
      <c r="L213" t="s">
        <v>834</v>
      </c>
      <c r="M213" t="s">
        <v>1152</v>
      </c>
      <c r="N213" t="s">
        <v>619</v>
      </c>
      <c r="O213" t="s">
        <v>1222</v>
      </c>
      <c r="P213" t="s">
        <v>1223</v>
      </c>
      <c r="Q213" t="s">
        <v>621</v>
      </c>
    </row>
    <row r="214" spans="1:17">
      <c r="A214" t="s">
        <v>187</v>
      </c>
      <c r="B214" t="s">
        <v>1224</v>
      </c>
      <c r="C214" t="s">
        <v>61</v>
      </c>
      <c r="D214" t="s">
        <v>1225</v>
      </c>
      <c r="E214" t="s">
        <v>1180</v>
      </c>
      <c r="F214" t="s">
        <v>563</v>
      </c>
      <c r="G214" t="s">
        <v>564</v>
      </c>
      <c r="H214" t="s">
        <v>565</v>
      </c>
      <c r="I214" t="s">
        <v>61</v>
      </c>
      <c r="J214" t="s">
        <v>61</v>
      </c>
      <c r="K214" t="s">
        <v>648</v>
      </c>
      <c r="L214" t="s">
        <v>61</v>
      </c>
      <c r="M214" t="s">
        <v>1178</v>
      </c>
      <c r="N214" t="s">
        <v>567</v>
      </c>
      <c r="O214" t="s">
        <v>568</v>
      </c>
      <c r="P214" t="s">
        <v>61</v>
      </c>
      <c r="Q214" t="s">
        <v>61</v>
      </c>
    </row>
    <row r="215" spans="1:17">
      <c r="A215" t="s">
        <v>187</v>
      </c>
      <c r="B215" t="s">
        <v>1226</v>
      </c>
      <c r="C215" t="s">
        <v>61</v>
      </c>
      <c r="D215" t="s">
        <v>1227</v>
      </c>
      <c r="E215" t="s">
        <v>1180</v>
      </c>
      <c r="F215" t="s">
        <v>564</v>
      </c>
      <c r="G215" t="s">
        <v>564</v>
      </c>
      <c r="H215" t="s">
        <v>565</v>
      </c>
      <c r="I215" t="s">
        <v>61</v>
      </c>
      <c r="J215" t="s">
        <v>61</v>
      </c>
      <c r="K215" t="s">
        <v>648</v>
      </c>
      <c r="L215" t="s">
        <v>61</v>
      </c>
      <c r="M215" t="s">
        <v>1190</v>
      </c>
      <c r="N215" t="s">
        <v>567</v>
      </c>
      <c r="O215" t="s">
        <v>568</v>
      </c>
      <c r="P215" t="s">
        <v>61</v>
      </c>
      <c r="Q215" t="s">
        <v>61</v>
      </c>
    </row>
    <row r="216" spans="1:17">
      <c r="A216" t="s">
        <v>187</v>
      </c>
      <c r="B216" t="s">
        <v>844</v>
      </c>
      <c r="C216" t="s">
        <v>61</v>
      </c>
      <c r="D216" t="s">
        <v>845</v>
      </c>
      <c r="E216" t="s">
        <v>958</v>
      </c>
      <c r="F216" t="s">
        <v>564</v>
      </c>
      <c r="G216" t="s">
        <v>564</v>
      </c>
      <c r="H216" t="s">
        <v>565</v>
      </c>
      <c r="I216" t="s">
        <v>61</v>
      </c>
      <c r="J216" t="s">
        <v>61</v>
      </c>
      <c r="K216" t="s">
        <v>1228</v>
      </c>
      <c r="L216" t="s">
        <v>61</v>
      </c>
      <c r="M216" t="s">
        <v>1200</v>
      </c>
      <c r="N216" t="s">
        <v>609</v>
      </c>
      <c r="O216" t="s">
        <v>1229</v>
      </c>
      <c r="P216" t="s">
        <v>1230</v>
      </c>
      <c r="Q216" t="s">
        <v>614</v>
      </c>
    </row>
    <row r="217" spans="1:17">
      <c r="A217" t="s">
        <v>187</v>
      </c>
      <c r="B217" t="s">
        <v>1190</v>
      </c>
      <c r="C217" t="s">
        <v>61</v>
      </c>
      <c r="D217" t="s">
        <v>1231</v>
      </c>
      <c r="E217" t="s">
        <v>1232</v>
      </c>
      <c r="F217" t="s">
        <v>564</v>
      </c>
      <c r="G217" t="s">
        <v>564</v>
      </c>
      <c r="H217" t="s">
        <v>565</v>
      </c>
      <c r="I217" t="s">
        <v>61</v>
      </c>
      <c r="J217" t="s">
        <v>61</v>
      </c>
      <c r="K217" t="s">
        <v>729</v>
      </c>
      <c r="L217" t="s">
        <v>61</v>
      </c>
      <c r="M217" t="s">
        <v>1178</v>
      </c>
      <c r="N217" t="s">
        <v>567</v>
      </c>
      <c r="O217" t="s">
        <v>568</v>
      </c>
      <c r="P217" t="s">
        <v>61</v>
      </c>
      <c r="Q217" t="s">
        <v>61</v>
      </c>
    </row>
    <row r="218" spans="1:17">
      <c r="A218" t="s">
        <v>187</v>
      </c>
      <c r="B218" t="s">
        <v>1233</v>
      </c>
      <c r="C218" t="s">
        <v>61</v>
      </c>
      <c r="D218" t="s">
        <v>1234</v>
      </c>
      <c r="E218" t="s">
        <v>958</v>
      </c>
      <c r="F218" t="s">
        <v>564</v>
      </c>
      <c r="G218" t="s">
        <v>563</v>
      </c>
      <c r="H218" t="s">
        <v>1235</v>
      </c>
      <c r="I218" t="s">
        <v>1236</v>
      </c>
      <c r="J218" t="s">
        <v>1237</v>
      </c>
      <c r="K218" t="s">
        <v>569</v>
      </c>
      <c r="L218" t="s">
        <v>834</v>
      </c>
      <c r="M218" t="s">
        <v>1200</v>
      </c>
      <c r="N218" t="s">
        <v>619</v>
      </c>
      <c r="O218" t="s">
        <v>1236</v>
      </c>
      <c r="P218" t="s">
        <v>1237</v>
      </c>
      <c r="Q218" t="s">
        <v>621</v>
      </c>
    </row>
    <row r="219" spans="1:17">
      <c r="A219" t="s">
        <v>187</v>
      </c>
      <c r="B219" t="s">
        <v>1238</v>
      </c>
      <c r="C219" t="s">
        <v>61</v>
      </c>
      <c r="D219" t="s">
        <v>1239</v>
      </c>
      <c r="E219" t="s">
        <v>274</v>
      </c>
      <c r="F219" t="s">
        <v>564</v>
      </c>
      <c r="G219" t="s">
        <v>563</v>
      </c>
      <c r="H219" t="s">
        <v>565</v>
      </c>
      <c r="I219" t="s">
        <v>61</v>
      </c>
      <c r="J219" t="s">
        <v>61</v>
      </c>
      <c r="K219" t="s">
        <v>574</v>
      </c>
      <c r="L219" t="s">
        <v>61</v>
      </c>
      <c r="M219" t="s">
        <v>1181</v>
      </c>
      <c r="N219" t="s">
        <v>567</v>
      </c>
      <c r="O219" t="s">
        <v>568</v>
      </c>
      <c r="P219" t="s">
        <v>61</v>
      </c>
      <c r="Q219" t="s">
        <v>61</v>
      </c>
    </row>
    <row r="220" spans="1:17">
      <c r="A220" t="s">
        <v>187</v>
      </c>
      <c r="B220" t="s">
        <v>1240</v>
      </c>
      <c r="C220" t="s">
        <v>61</v>
      </c>
      <c r="D220" t="s">
        <v>1241</v>
      </c>
      <c r="E220" t="s">
        <v>180</v>
      </c>
      <c r="F220" t="s">
        <v>564</v>
      </c>
      <c r="G220" t="s">
        <v>564</v>
      </c>
      <c r="H220" t="s">
        <v>565</v>
      </c>
      <c r="I220" t="s">
        <v>61</v>
      </c>
      <c r="J220" t="s">
        <v>61</v>
      </c>
      <c r="K220" t="s">
        <v>1242</v>
      </c>
      <c r="L220" t="s">
        <v>61</v>
      </c>
      <c r="M220" t="s">
        <v>1185</v>
      </c>
      <c r="N220" t="s">
        <v>619</v>
      </c>
      <c r="O220" t="s">
        <v>1243</v>
      </c>
      <c r="P220" t="s">
        <v>1244</v>
      </c>
      <c r="Q220" t="s">
        <v>621</v>
      </c>
    </row>
    <row r="221" spans="1:17">
      <c r="A221" t="s">
        <v>187</v>
      </c>
      <c r="B221" t="s">
        <v>1245</v>
      </c>
      <c r="C221" t="s">
        <v>61</v>
      </c>
      <c r="D221" t="s">
        <v>1246</v>
      </c>
      <c r="E221" t="s">
        <v>1247</v>
      </c>
      <c r="F221" t="s">
        <v>564</v>
      </c>
      <c r="G221" t="s">
        <v>563</v>
      </c>
      <c r="H221" t="s">
        <v>1245</v>
      </c>
      <c r="I221" t="s">
        <v>61</v>
      </c>
      <c r="J221" t="s">
        <v>61</v>
      </c>
      <c r="K221" t="s">
        <v>569</v>
      </c>
      <c r="L221" t="s">
        <v>918</v>
      </c>
      <c r="M221" t="s">
        <v>1248</v>
      </c>
      <c r="N221" t="s">
        <v>619</v>
      </c>
      <c r="O221" t="s">
        <v>1249</v>
      </c>
      <c r="P221" t="s">
        <v>1250</v>
      </c>
      <c r="Q221" t="s">
        <v>621</v>
      </c>
    </row>
    <row r="222" spans="1:17">
      <c r="A222" t="s">
        <v>197</v>
      </c>
      <c r="B222" t="s">
        <v>197</v>
      </c>
      <c r="C222" t="s">
        <v>198</v>
      </c>
      <c r="D222" t="s">
        <v>203</v>
      </c>
      <c r="E222" t="s">
        <v>79</v>
      </c>
      <c r="F222" t="s">
        <v>563</v>
      </c>
      <c r="G222" t="s">
        <v>563</v>
      </c>
      <c r="H222" t="s">
        <v>1251</v>
      </c>
      <c r="I222" t="s">
        <v>205</v>
      </c>
      <c r="J222" t="s">
        <v>732</v>
      </c>
      <c r="K222" t="s">
        <v>569</v>
      </c>
      <c r="L222" t="s">
        <v>1252</v>
      </c>
      <c r="M222" t="s">
        <v>571</v>
      </c>
      <c r="N222" t="s">
        <v>61</v>
      </c>
      <c r="O222" t="s">
        <v>568</v>
      </c>
      <c r="P222" t="s">
        <v>61</v>
      </c>
      <c r="Q222" t="s">
        <v>61</v>
      </c>
    </row>
    <row r="223" spans="1:17">
      <c r="A223" t="s">
        <v>208</v>
      </c>
      <c r="B223" t="s">
        <v>208</v>
      </c>
      <c r="C223" t="s">
        <v>61</v>
      </c>
      <c r="D223" t="s">
        <v>215</v>
      </c>
      <c r="E223" t="s">
        <v>211</v>
      </c>
      <c r="F223" t="s">
        <v>563</v>
      </c>
      <c r="G223" t="s">
        <v>563</v>
      </c>
      <c r="H223" t="s">
        <v>565</v>
      </c>
      <c r="I223" t="s">
        <v>61</v>
      </c>
      <c r="J223" t="s">
        <v>61</v>
      </c>
      <c r="K223" t="s">
        <v>729</v>
      </c>
      <c r="L223" t="s">
        <v>61</v>
      </c>
      <c r="M223" t="s">
        <v>571</v>
      </c>
      <c r="N223" t="s">
        <v>61</v>
      </c>
      <c r="O223" t="s">
        <v>568</v>
      </c>
      <c r="P223" t="s">
        <v>61</v>
      </c>
      <c r="Q223" t="s">
        <v>61</v>
      </c>
    </row>
    <row r="224" spans="1:17">
      <c r="A224" t="s">
        <v>208</v>
      </c>
      <c r="B224" t="s">
        <v>1253</v>
      </c>
      <c r="C224" t="s">
        <v>61</v>
      </c>
      <c r="D224" t="s">
        <v>1254</v>
      </c>
      <c r="E224" t="s">
        <v>211</v>
      </c>
      <c r="F224" t="s">
        <v>563</v>
      </c>
      <c r="G224" t="s">
        <v>564</v>
      </c>
      <c r="H224" t="s">
        <v>1255</v>
      </c>
      <c r="I224" t="s">
        <v>61</v>
      </c>
      <c r="J224" t="s">
        <v>61</v>
      </c>
      <c r="K224" t="s">
        <v>569</v>
      </c>
      <c r="L224" t="s">
        <v>583</v>
      </c>
      <c r="M224" t="s">
        <v>208</v>
      </c>
      <c r="N224" t="s">
        <v>567</v>
      </c>
      <c r="O224" t="s">
        <v>568</v>
      </c>
      <c r="P224" t="s">
        <v>61</v>
      </c>
      <c r="Q224" t="s">
        <v>61</v>
      </c>
    </row>
    <row r="225" spans="1:17">
      <c r="A225" t="s">
        <v>208</v>
      </c>
      <c r="B225" t="s">
        <v>1256</v>
      </c>
      <c r="C225" t="s">
        <v>61</v>
      </c>
      <c r="D225" t="s">
        <v>1257</v>
      </c>
      <c r="E225" t="s">
        <v>1258</v>
      </c>
      <c r="F225" t="s">
        <v>563</v>
      </c>
      <c r="G225" t="s">
        <v>564</v>
      </c>
      <c r="H225" t="s">
        <v>1255</v>
      </c>
      <c r="I225" t="s">
        <v>61</v>
      </c>
      <c r="J225" t="s">
        <v>61</v>
      </c>
      <c r="K225" t="s">
        <v>569</v>
      </c>
      <c r="L225" t="s">
        <v>583</v>
      </c>
      <c r="M225" t="s">
        <v>208</v>
      </c>
      <c r="N225" t="s">
        <v>567</v>
      </c>
      <c r="O225" t="s">
        <v>568</v>
      </c>
      <c r="P225" t="s">
        <v>61</v>
      </c>
      <c r="Q225" t="s">
        <v>61</v>
      </c>
    </row>
    <row r="226" spans="1:17">
      <c r="A226" t="s">
        <v>208</v>
      </c>
      <c r="B226" t="s">
        <v>1259</v>
      </c>
      <c r="C226" t="s">
        <v>61</v>
      </c>
      <c r="D226" t="s">
        <v>1260</v>
      </c>
      <c r="E226" t="s">
        <v>211</v>
      </c>
      <c r="F226" t="s">
        <v>563</v>
      </c>
      <c r="G226" t="s">
        <v>563</v>
      </c>
      <c r="H226" t="s">
        <v>565</v>
      </c>
      <c r="I226" t="s">
        <v>61</v>
      </c>
      <c r="J226" t="s">
        <v>61</v>
      </c>
      <c r="K226" t="s">
        <v>574</v>
      </c>
      <c r="L226" t="s">
        <v>61</v>
      </c>
      <c r="M226" t="s">
        <v>208</v>
      </c>
      <c r="N226" t="s">
        <v>619</v>
      </c>
      <c r="O226" t="s">
        <v>1261</v>
      </c>
      <c r="P226" t="s">
        <v>1262</v>
      </c>
      <c r="Q226" t="s">
        <v>621</v>
      </c>
    </row>
    <row r="227" spans="1:17">
      <c r="A227" t="s">
        <v>208</v>
      </c>
      <c r="B227" t="s">
        <v>1263</v>
      </c>
      <c r="C227" t="s">
        <v>61</v>
      </c>
      <c r="D227" t="s">
        <v>1264</v>
      </c>
      <c r="E227" t="s">
        <v>211</v>
      </c>
      <c r="F227" t="s">
        <v>563</v>
      </c>
      <c r="G227" t="s">
        <v>564</v>
      </c>
      <c r="H227" t="s">
        <v>1265</v>
      </c>
      <c r="I227" t="s">
        <v>217</v>
      </c>
      <c r="J227" t="s">
        <v>892</v>
      </c>
      <c r="K227" t="s">
        <v>660</v>
      </c>
      <c r="L227" t="s">
        <v>61</v>
      </c>
      <c r="M227" t="s">
        <v>208</v>
      </c>
      <c r="N227" t="s">
        <v>567</v>
      </c>
      <c r="O227" t="s">
        <v>568</v>
      </c>
      <c r="P227" t="s">
        <v>61</v>
      </c>
      <c r="Q227" t="s">
        <v>61</v>
      </c>
    </row>
    <row r="228" spans="1:17">
      <c r="A228" t="s">
        <v>208</v>
      </c>
      <c r="B228" t="s">
        <v>1266</v>
      </c>
      <c r="C228" t="s">
        <v>61</v>
      </c>
      <c r="D228" t="s">
        <v>1267</v>
      </c>
      <c r="E228" t="s">
        <v>211</v>
      </c>
      <c r="F228" t="s">
        <v>563</v>
      </c>
      <c r="G228" t="s">
        <v>564</v>
      </c>
      <c r="H228" t="s">
        <v>1265</v>
      </c>
      <c r="I228" t="s">
        <v>1268</v>
      </c>
      <c r="J228" t="s">
        <v>1269</v>
      </c>
      <c r="K228" t="s">
        <v>569</v>
      </c>
      <c r="L228" t="s">
        <v>1135</v>
      </c>
      <c r="M228" t="s">
        <v>208</v>
      </c>
      <c r="N228" t="s">
        <v>567</v>
      </c>
      <c r="O228" t="s">
        <v>568</v>
      </c>
      <c r="P228" t="s">
        <v>61</v>
      </c>
      <c r="Q228" t="s">
        <v>61</v>
      </c>
    </row>
    <row r="229" spans="1:17">
      <c r="A229" t="s">
        <v>208</v>
      </c>
      <c r="B229" t="s">
        <v>1270</v>
      </c>
      <c r="C229" t="s">
        <v>61</v>
      </c>
      <c r="D229" t="s">
        <v>1271</v>
      </c>
      <c r="E229" t="s">
        <v>211</v>
      </c>
      <c r="F229" t="s">
        <v>563</v>
      </c>
      <c r="G229" t="s">
        <v>564</v>
      </c>
      <c r="H229" t="s">
        <v>208</v>
      </c>
      <c r="I229" t="s">
        <v>61</v>
      </c>
      <c r="J229" t="s">
        <v>61</v>
      </c>
      <c r="K229" t="s">
        <v>569</v>
      </c>
      <c r="L229" t="s">
        <v>1146</v>
      </c>
      <c r="M229" t="s">
        <v>208</v>
      </c>
      <c r="N229" t="s">
        <v>567</v>
      </c>
      <c r="O229" t="s">
        <v>568</v>
      </c>
      <c r="P229" t="s">
        <v>61</v>
      </c>
      <c r="Q229" t="s">
        <v>61</v>
      </c>
    </row>
    <row r="230" spans="1:17">
      <c r="A230" t="s">
        <v>208</v>
      </c>
      <c r="B230" t="s">
        <v>1272</v>
      </c>
      <c r="C230" t="s">
        <v>61</v>
      </c>
      <c r="D230" t="s">
        <v>1273</v>
      </c>
      <c r="E230" t="s">
        <v>1258</v>
      </c>
      <c r="F230" t="s">
        <v>563</v>
      </c>
      <c r="G230" t="s">
        <v>564</v>
      </c>
      <c r="H230" t="s">
        <v>1255</v>
      </c>
      <c r="I230" t="s">
        <v>61</v>
      </c>
      <c r="J230" t="s">
        <v>61</v>
      </c>
      <c r="K230" t="s">
        <v>569</v>
      </c>
      <c r="L230" t="s">
        <v>1274</v>
      </c>
      <c r="M230" t="s">
        <v>208</v>
      </c>
      <c r="N230" t="s">
        <v>567</v>
      </c>
      <c r="O230" t="s">
        <v>568</v>
      </c>
      <c r="P230" t="s">
        <v>61</v>
      </c>
      <c r="Q230" t="s">
        <v>61</v>
      </c>
    </row>
    <row r="231" spans="1:17">
      <c r="A231" t="s">
        <v>208</v>
      </c>
      <c r="B231" t="s">
        <v>1275</v>
      </c>
      <c r="C231" t="s">
        <v>1276</v>
      </c>
      <c r="D231" t="s">
        <v>1277</v>
      </c>
      <c r="E231" t="s">
        <v>1258</v>
      </c>
      <c r="F231" t="s">
        <v>563</v>
      </c>
      <c r="G231" t="s">
        <v>564</v>
      </c>
      <c r="H231" t="s">
        <v>565</v>
      </c>
      <c r="I231" t="s">
        <v>61</v>
      </c>
      <c r="J231" t="s">
        <v>61</v>
      </c>
      <c r="K231" t="s">
        <v>1278</v>
      </c>
      <c r="L231" t="s">
        <v>61</v>
      </c>
      <c r="M231" t="s">
        <v>208</v>
      </c>
      <c r="N231" t="s">
        <v>567</v>
      </c>
      <c r="O231" t="s">
        <v>568</v>
      </c>
      <c r="P231" t="s">
        <v>61</v>
      </c>
      <c r="Q231" t="s">
        <v>61</v>
      </c>
    </row>
    <row r="232" spans="1:17">
      <c r="A232" t="s">
        <v>208</v>
      </c>
      <c r="B232" t="s">
        <v>1279</v>
      </c>
      <c r="C232" t="s">
        <v>61</v>
      </c>
      <c r="D232" t="s">
        <v>1280</v>
      </c>
      <c r="E232" t="s">
        <v>211</v>
      </c>
      <c r="F232" t="s">
        <v>563</v>
      </c>
      <c r="G232" t="s">
        <v>564</v>
      </c>
      <c r="H232" t="s">
        <v>565</v>
      </c>
      <c r="I232" t="s">
        <v>61</v>
      </c>
      <c r="J232" t="s">
        <v>61</v>
      </c>
      <c r="K232" t="s">
        <v>566</v>
      </c>
      <c r="L232" t="s">
        <v>61</v>
      </c>
      <c r="M232" t="s">
        <v>208</v>
      </c>
      <c r="N232" t="s">
        <v>567</v>
      </c>
      <c r="O232" t="s">
        <v>568</v>
      </c>
      <c r="P232" t="s">
        <v>61</v>
      </c>
      <c r="Q232" t="s">
        <v>61</v>
      </c>
    </row>
    <row r="233" spans="1:17">
      <c r="A233" t="s">
        <v>208</v>
      </c>
      <c r="B233" t="s">
        <v>1281</v>
      </c>
      <c r="C233" t="s">
        <v>61</v>
      </c>
      <c r="D233" t="s">
        <v>1282</v>
      </c>
      <c r="E233" t="s">
        <v>211</v>
      </c>
      <c r="F233" t="s">
        <v>563</v>
      </c>
      <c r="G233" t="s">
        <v>564</v>
      </c>
      <c r="H233" t="s">
        <v>565</v>
      </c>
      <c r="I233" t="s">
        <v>61</v>
      </c>
      <c r="J233" t="s">
        <v>61</v>
      </c>
      <c r="K233" t="s">
        <v>569</v>
      </c>
      <c r="L233" t="s">
        <v>1135</v>
      </c>
      <c r="M233" t="s">
        <v>208</v>
      </c>
      <c r="N233" t="s">
        <v>567</v>
      </c>
      <c r="O233" t="s">
        <v>568</v>
      </c>
      <c r="P233" t="s">
        <v>61</v>
      </c>
      <c r="Q233" t="s">
        <v>61</v>
      </c>
    </row>
    <row r="234" spans="1:17">
      <c r="A234" t="s">
        <v>208</v>
      </c>
      <c r="B234" t="s">
        <v>1283</v>
      </c>
      <c r="C234" t="s">
        <v>61</v>
      </c>
      <c r="D234" t="s">
        <v>50</v>
      </c>
      <c r="E234" t="s">
        <v>50</v>
      </c>
      <c r="F234" t="s">
        <v>563</v>
      </c>
      <c r="G234" t="s">
        <v>564</v>
      </c>
      <c r="H234" t="s">
        <v>565</v>
      </c>
      <c r="I234" t="s">
        <v>61</v>
      </c>
      <c r="J234" t="s">
        <v>61</v>
      </c>
      <c r="K234" t="s">
        <v>596</v>
      </c>
      <c r="L234" t="s">
        <v>61</v>
      </c>
      <c r="M234" t="s">
        <v>208</v>
      </c>
      <c r="N234" t="s">
        <v>567</v>
      </c>
      <c r="O234" t="s">
        <v>568</v>
      </c>
      <c r="P234" t="s">
        <v>61</v>
      </c>
      <c r="Q234" t="s">
        <v>61</v>
      </c>
    </row>
    <row r="235" spans="1:17">
      <c r="A235" t="s">
        <v>208</v>
      </c>
      <c r="B235" t="s">
        <v>1284</v>
      </c>
      <c r="C235" t="s">
        <v>61</v>
      </c>
      <c r="D235" t="s">
        <v>1285</v>
      </c>
      <c r="E235" t="s">
        <v>211</v>
      </c>
      <c r="F235" t="s">
        <v>564</v>
      </c>
      <c r="G235" t="s">
        <v>564</v>
      </c>
      <c r="H235" t="s">
        <v>565</v>
      </c>
      <c r="I235" t="s">
        <v>61</v>
      </c>
      <c r="J235" t="s">
        <v>61</v>
      </c>
      <c r="K235" t="s">
        <v>586</v>
      </c>
      <c r="L235" t="s">
        <v>61</v>
      </c>
      <c r="M235" t="s">
        <v>208</v>
      </c>
      <c r="N235" t="s">
        <v>567</v>
      </c>
      <c r="O235" t="s">
        <v>568</v>
      </c>
      <c r="P235" t="s">
        <v>61</v>
      </c>
      <c r="Q235" t="s">
        <v>61</v>
      </c>
    </row>
    <row r="236" spans="1:17">
      <c r="A236" t="s">
        <v>208</v>
      </c>
      <c r="B236" t="s">
        <v>1286</v>
      </c>
      <c r="C236" t="s">
        <v>61</v>
      </c>
      <c r="D236" t="s">
        <v>1287</v>
      </c>
      <c r="E236" t="s">
        <v>211</v>
      </c>
      <c r="F236" t="s">
        <v>564</v>
      </c>
      <c r="G236" t="s">
        <v>563</v>
      </c>
      <c r="H236" t="s">
        <v>1286</v>
      </c>
      <c r="I236" t="s">
        <v>61</v>
      </c>
      <c r="J236" t="s">
        <v>61</v>
      </c>
      <c r="K236" t="s">
        <v>569</v>
      </c>
      <c r="L236" t="s">
        <v>570</v>
      </c>
      <c r="M236" t="s">
        <v>208</v>
      </c>
      <c r="N236" t="s">
        <v>609</v>
      </c>
      <c r="O236" t="s">
        <v>1286</v>
      </c>
      <c r="P236" t="s">
        <v>1287</v>
      </c>
      <c r="Q236" t="s">
        <v>841</v>
      </c>
    </row>
    <row r="237" spans="1:17">
      <c r="A237" t="s">
        <v>208</v>
      </c>
      <c r="B237" t="s">
        <v>1288</v>
      </c>
      <c r="C237" t="s">
        <v>61</v>
      </c>
      <c r="D237" t="s">
        <v>1289</v>
      </c>
      <c r="E237" t="s">
        <v>958</v>
      </c>
      <c r="F237" t="s">
        <v>564</v>
      </c>
      <c r="G237" t="s">
        <v>564</v>
      </c>
      <c r="H237" t="s">
        <v>565</v>
      </c>
      <c r="I237" t="s">
        <v>61</v>
      </c>
      <c r="J237" t="s">
        <v>61</v>
      </c>
      <c r="K237" t="s">
        <v>574</v>
      </c>
      <c r="L237" t="s">
        <v>61</v>
      </c>
      <c r="M237" t="s">
        <v>1253</v>
      </c>
      <c r="N237" t="s">
        <v>619</v>
      </c>
      <c r="O237" t="s">
        <v>1290</v>
      </c>
      <c r="P237" t="s">
        <v>1291</v>
      </c>
      <c r="Q237" t="s">
        <v>621</v>
      </c>
    </row>
    <row r="238" spans="1:17">
      <c r="A238" t="s">
        <v>208</v>
      </c>
      <c r="B238" t="s">
        <v>1292</v>
      </c>
      <c r="C238" t="s">
        <v>61</v>
      </c>
      <c r="D238" t="s">
        <v>1293</v>
      </c>
      <c r="E238" t="s">
        <v>958</v>
      </c>
      <c r="F238" t="s">
        <v>564</v>
      </c>
      <c r="G238" t="s">
        <v>564</v>
      </c>
      <c r="H238" t="s">
        <v>565</v>
      </c>
      <c r="I238" t="s">
        <v>61</v>
      </c>
      <c r="J238" t="s">
        <v>61</v>
      </c>
      <c r="K238" t="s">
        <v>574</v>
      </c>
      <c r="L238" t="s">
        <v>61</v>
      </c>
      <c r="M238" t="s">
        <v>1256</v>
      </c>
      <c r="N238" t="s">
        <v>619</v>
      </c>
      <c r="O238" t="s">
        <v>1294</v>
      </c>
      <c r="P238" t="s">
        <v>1295</v>
      </c>
      <c r="Q238" t="s">
        <v>621</v>
      </c>
    </row>
    <row r="239" spans="1:17">
      <c r="A239" t="s">
        <v>208</v>
      </c>
      <c r="B239" t="s">
        <v>1296</v>
      </c>
      <c r="C239" t="s">
        <v>61</v>
      </c>
      <c r="D239" t="s">
        <v>1297</v>
      </c>
      <c r="E239" t="s">
        <v>958</v>
      </c>
      <c r="F239" t="s">
        <v>564</v>
      </c>
      <c r="G239" t="s">
        <v>564</v>
      </c>
      <c r="H239" t="s">
        <v>897</v>
      </c>
      <c r="I239" t="s">
        <v>1298</v>
      </c>
      <c r="J239" t="s">
        <v>1299</v>
      </c>
      <c r="K239" t="s">
        <v>569</v>
      </c>
      <c r="L239" t="s">
        <v>1300</v>
      </c>
      <c r="M239" t="s">
        <v>208</v>
      </c>
      <c r="N239" t="s">
        <v>619</v>
      </c>
      <c r="O239" t="s">
        <v>1298</v>
      </c>
      <c r="P239" t="s">
        <v>1299</v>
      </c>
      <c r="Q239" t="s">
        <v>621</v>
      </c>
    </row>
    <row r="240" spans="1:17">
      <c r="A240" t="s">
        <v>208</v>
      </c>
      <c r="B240" t="s">
        <v>1301</v>
      </c>
      <c r="C240" t="s">
        <v>61</v>
      </c>
      <c r="D240" t="s">
        <v>1302</v>
      </c>
      <c r="E240" t="s">
        <v>211</v>
      </c>
      <c r="F240" t="s">
        <v>563</v>
      </c>
      <c r="G240" t="s">
        <v>564</v>
      </c>
      <c r="H240" t="s">
        <v>565</v>
      </c>
      <c r="I240" t="s">
        <v>61</v>
      </c>
      <c r="J240" t="s">
        <v>61</v>
      </c>
      <c r="K240" t="s">
        <v>1047</v>
      </c>
      <c r="L240" t="s">
        <v>61</v>
      </c>
      <c r="M240" t="s">
        <v>208</v>
      </c>
      <c r="N240" t="s">
        <v>567</v>
      </c>
      <c r="O240" t="s">
        <v>568</v>
      </c>
      <c r="P240" t="s">
        <v>61</v>
      </c>
      <c r="Q240" t="s">
        <v>61</v>
      </c>
    </row>
    <row r="241" spans="1:17">
      <c r="A241" t="s">
        <v>208</v>
      </c>
      <c r="B241" t="s">
        <v>1303</v>
      </c>
      <c r="C241" t="s">
        <v>1304</v>
      </c>
      <c r="D241" t="s">
        <v>1305</v>
      </c>
      <c r="E241" t="s">
        <v>1306</v>
      </c>
      <c r="F241" t="s">
        <v>563</v>
      </c>
      <c r="G241" t="s">
        <v>564</v>
      </c>
      <c r="H241" t="s">
        <v>1255</v>
      </c>
      <c r="I241" t="s">
        <v>61</v>
      </c>
      <c r="J241" t="s">
        <v>61</v>
      </c>
      <c r="K241" t="s">
        <v>569</v>
      </c>
      <c r="L241" t="s">
        <v>751</v>
      </c>
      <c r="M241" t="s">
        <v>1307</v>
      </c>
      <c r="N241" t="s">
        <v>567</v>
      </c>
      <c r="O241" t="s">
        <v>568</v>
      </c>
      <c r="P241" t="s">
        <v>61</v>
      </c>
      <c r="Q241" t="s">
        <v>61</v>
      </c>
    </row>
    <row r="242" spans="1:17">
      <c r="A242" t="s">
        <v>220</v>
      </c>
      <c r="B242" t="s">
        <v>220</v>
      </c>
      <c r="C242" t="s">
        <v>1308</v>
      </c>
      <c r="D242" t="s">
        <v>227</v>
      </c>
      <c r="E242" t="s">
        <v>223</v>
      </c>
      <c r="F242" t="s">
        <v>564</v>
      </c>
      <c r="G242" t="s">
        <v>563</v>
      </c>
      <c r="H242" t="s">
        <v>1309</v>
      </c>
      <c r="I242" t="s">
        <v>61</v>
      </c>
      <c r="J242" t="s">
        <v>61</v>
      </c>
      <c r="K242" t="s">
        <v>574</v>
      </c>
      <c r="L242" t="s">
        <v>61</v>
      </c>
      <c r="M242" t="s">
        <v>571</v>
      </c>
      <c r="N242" t="s">
        <v>61</v>
      </c>
      <c r="O242" t="s">
        <v>568</v>
      </c>
      <c r="P242" t="s">
        <v>61</v>
      </c>
      <c r="Q242" t="s">
        <v>61</v>
      </c>
    </row>
    <row r="243" spans="1:17">
      <c r="A243" t="s">
        <v>220</v>
      </c>
      <c r="B243" t="s">
        <v>1310</v>
      </c>
      <c r="C243" t="s">
        <v>61</v>
      </c>
      <c r="D243" t="s">
        <v>1311</v>
      </c>
      <c r="E243" t="s">
        <v>223</v>
      </c>
      <c r="F243" t="s">
        <v>563</v>
      </c>
      <c r="G243" t="s">
        <v>564</v>
      </c>
      <c r="H243" t="s">
        <v>565</v>
      </c>
      <c r="I243" t="s">
        <v>61</v>
      </c>
      <c r="J243" t="s">
        <v>61</v>
      </c>
      <c r="K243" t="s">
        <v>593</v>
      </c>
      <c r="L243" t="s">
        <v>61</v>
      </c>
      <c r="M243" t="s">
        <v>220</v>
      </c>
      <c r="N243" t="s">
        <v>619</v>
      </c>
      <c r="O243" t="s">
        <v>930</v>
      </c>
      <c r="P243" t="s">
        <v>931</v>
      </c>
      <c r="Q243" t="s">
        <v>621</v>
      </c>
    </row>
    <row r="244" spans="1:17">
      <c r="A244" t="s">
        <v>231</v>
      </c>
      <c r="B244" t="s">
        <v>231</v>
      </c>
      <c r="C244" t="s">
        <v>61</v>
      </c>
      <c r="D244" t="s">
        <v>238</v>
      </c>
      <c r="E244" t="s">
        <v>234</v>
      </c>
      <c r="F244" t="s">
        <v>563</v>
      </c>
      <c r="G244" t="s">
        <v>563</v>
      </c>
      <c r="H244" t="s">
        <v>1312</v>
      </c>
      <c r="I244" t="s">
        <v>240</v>
      </c>
      <c r="J244" t="s">
        <v>663</v>
      </c>
      <c r="K244" t="s">
        <v>569</v>
      </c>
      <c r="L244" t="s">
        <v>1313</v>
      </c>
      <c r="M244" t="s">
        <v>571</v>
      </c>
      <c r="N244" t="s">
        <v>61</v>
      </c>
      <c r="O244" t="s">
        <v>568</v>
      </c>
      <c r="P244" t="s">
        <v>61</v>
      </c>
      <c r="Q244" t="s">
        <v>61</v>
      </c>
    </row>
    <row r="245" spans="1:17">
      <c r="A245" t="s">
        <v>231</v>
      </c>
      <c r="B245" t="s">
        <v>1314</v>
      </c>
      <c r="C245" t="s">
        <v>61</v>
      </c>
      <c r="D245" t="s">
        <v>1315</v>
      </c>
      <c r="E245" t="s">
        <v>234</v>
      </c>
      <c r="F245" t="s">
        <v>563</v>
      </c>
      <c r="G245" t="s">
        <v>564</v>
      </c>
      <c r="H245" t="s">
        <v>565</v>
      </c>
      <c r="I245" t="s">
        <v>61</v>
      </c>
      <c r="J245" t="s">
        <v>61</v>
      </c>
      <c r="K245" t="s">
        <v>586</v>
      </c>
      <c r="L245" t="s">
        <v>61</v>
      </c>
      <c r="M245" t="s">
        <v>231</v>
      </c>
      <c r="N245" t="s">
        <v>567</v>
      </c>
      <c r="O245" t="s">
        <v>568</v>
      </c>
      <c r="P245" t="s">
        <v>61</v>
      </c>
      <c r="Q245" t="s">
        <v>61</v>
      </c>
    </row>
    <row r="246" spans="1:17">
      <c r="A246" t="s">
        <v>241</v>
      </c>
      <c r="B246" t="s">
        <v>241</v>
      </c>
      <c r="C246" t="s">
        <v>61</v>
      </c>
      <c r="D246" t="s">
        <v>249</v>
      </c>
      <c r="E246" t="s">
        <v>245</v>
      </c>
      <c r="F246" t="s">
        <v>564</v>
      </c>
      <c r="G246" t="s">
        <v>563</v>
      </c>
      <c r="H246" t="s">
        <v>565</v>
      </c>
      <c r="I246" t="s">
        <v>61</v>
      </c>
      <c r="J246" t="s">
        <v>61</v>
      </c>
      <c r="K246" t="s">
        <v>597</v>
      </c>
      <c r="L246" t="s">
        <v>61</v>
      </c>
      <c r="M246" t="s">
        <v>571</v>
      </c>
      <c r="N246" t="s">
        <v>61</v>
      </c>
      <c r="O246" t="s">
        <v>568</v>
      </c>
      <c r="P246" t="s">
        <v>61</v>
      </c>
      <c r="Q246" t="s">
        <v>61</v>
      </c>
    </row>
    <row r="247" spans="1:17">
      <c r="A247" t="s">
        <v>241</v>
      </c>
      <c r="B247" t="s">
        <v>1316</v>
      </c>
      <c r="C247" t="s">
        <v>1317</v>
      </c>
      <c r="D247" t="s">
        <v>1318</v>
      </c>
      <c r="E247" t="s">
        <v>1319</v>
      </c>
      <c r="F247" t="s">
        <v>564</v>
      </c>
      <c r="G247" t="s">
        <v>564</v>
      </c>
      <c r="H247" t="s">
        <v>241</v>
      </c>
      <c r="I247" t="s">
        <v>61</v>
      </c>
      <c r="J247" t="s">
        <v>61</v>
      </c>
      <c r="K247" t="s">
        <v>569</v>
      </c>
      <c r="L247" t="s">
        <v>938</v>
      </c>
      <c r="M247" t="s">
        <v>1320</v>
      </c>
      <c r="N247" t="s">
        <v>567</v>
      </c>
      <c r="O247" t="s">
        <v>568</v>
      </c>
      <c r="P247" t="s">
        <v>61</v>
      </c>
      <c r="Q247" t="s">
        <v>61</v>
      </c>
    </row>
    <row r="248" spans="1:17">
      <c r="A248" t="s">
        <v>241</v>
      </c>
      <c r="B248" t="s">
        <v>1321</v>
      </c>
      <c r="C248" t="s">
        <v>1322</v>
      </c>
      <c r="D248" t="s">
        <v>1323</v>
      </c>
      <c r="E248" t="s">
        <v>451</v>
      </c>
      <c r="F248" t="s">
        <v>564</v>
      </c>
      <c r="G248" t="s">
        <v>564</v>
      </c>
      <c r="H248" t="s">
        <v>241</v>
      </c>
      <c r="I248" t="s">
        <v>61</v>
      </c>
      <c r="J248" t="s">
        <v>61</v>
      </c>
      <c r="K248" t="s">
        <v>569</v>
      </c>
      <c r="L248" t="s">
        <v>938</v>
      </c>
      <c r="M248" t="s">
        <v>1320</v>
      </c>
      <c r="N248" t="s">
        <v>567</v>
      </c>
      <c r="O248" t="s">
        <v>568</v>
      </c>
      <c r="P248" t="s">
        <v>61</v>
      </c>
      <c r="Q248" t="s">
        <v>61</v>
      </c>
    </row>
    <row r="249" spans="1:17">
      <c r="A249" t="s">
        <v>241</v>
      </c>
      <c r="B249" t="s">
        <v>1324</v>
      </c>
      <c r="C249" t="s">
        <v>1325</v>
      </c>
      <c r="D249" t="s">
        <v>1326</v>
      </c>
      <c r="E249" t="s">
        <v>1327</v>
      </c>
      <c r="F249" t="s">
        <v>564</v>
      </c>
      <c r="G249" t="s">
        <v>564</v>
      </c>
      <c r="H249" t="s">
        <v>241</v>
      </c>
      <c r="I249" t="s">
        <v>61</v>
      </c>
      <c r="J249" t="s">
        <v>61</v>
      </c>
      <c r="K249" t="s">
        <v>569</v>
      </c>
      <c r="L249" t="s">
        <v>938</v>
      </c>
      <c r="M249" t="s">
        <v>241</v>
      </c>
      <c r="N249" t="s">
        <v>567</v>
      </c>
      <c r="O249" t="s">
        <v>568</v>
      </c>
      <c r="P249" t="s">
        <v>61</v>
      </c>
      <c r="Q249" t="s">
        <v>61</v>
      </c>
    </row>
    <row r="250" spans="1:17">
      <c r="A250" t="s">
        <v>241</v>
      </c>
      <c r="B250" t="s">
        <v>934</v>
      </c>
      <c r="C250" t="s">
        <v>1328</v>
      </c>
      <c r="D250" t="s">
        <v>936</v>
      </c>
      <c r="E250" t="s">
        <v>937</v>
      </c>
      <c r="F250" t="s">
        <v>564</v>
      </c>
      <c r="G250" t="s">
        <v>564</v>
      </c>
      <c r="H250" t="s">
        <v>241</v>
      </c>
      <c r="I250" t="s">
        <v>61</v>
      </c>
      <c r="J250" t="s">
        <v>61</v>
      </c>
      <c r="K250" t="s">
        <v>569</v>
      </c>
      <c r="L250" t="s">
        <v>938</v>
      </c>
      <c r="M250" t="s">
        <v>1329</v>
      </c>
      <c r="N250" t="s">
        <v>725</v>
      </c>
      <c r="O250" t="s">
        <v>939</v>
      </c>
      <c r="P250" t="s">
        <v>964</v>
      </c>
      <c r="Q250" t="s">
        <v>728</v>
      </c>
    </row>
    <row r="251" spans="1:17">
      <c r="A251" t="s">
        <v>241</v>
      </c>
      <c r="B251" t="s">
        <v>1330</v>
      </c>
      <c r="C251" t="s">
        <v>61</v>
      </c>
      <c r="D251" t="s">
        <v>1331</v>
      </c>
      <c r="E251" t="s">
        <v>245</v>
      </c>
      <c r="F251" t="s">
        <v>564</v>
      </c>
      <c r="G251" t="s">
        <v>564</v>
      </c>
      <c r="H251" t="s">
        <v>565</v>
      </c>
      <c r="I251" t="s">
        <v>61</v>
      </c>
      <c r="J251" t="s">
        <v>61</v>
      </c>
      <c r="K251" t="s">
        <v>729</v>
      </c>
      <c r="L251" t="s">
        <v>61</v>
      </c>
      <c r="M251" t="s">
        <v>241</v>
      </c>
      <c r="N251" t="s">
        <v>725</v>
      </c>
      <c r="O251" t="s">
        <v>604</v>
      </c>
      <c r="P251" t="s">
        <v>61</v>
      </c>
      <c r="Q251" t="s">
        <v>61</v>
      </c>
    </row>
    <row r="252" spans="1:17">
      <c r="A252" t="s">
        <v>241</v>
      </c>
      <c r="B252" t="s">
        <v>1332</v>
      </c>
      <c r="C252" t="s">
        <v>61</v>
      </c>
      <c r="D252" t="s">
        <v>1333</v>
      </c>
      <c r="E252" t="s">
        <v>245</v>
      </c>
      <c r="F252" t="s">
        <v>564</v>
      </c>
      <c r="G252" t="s">
        <v>564</v>
      </c>
      <c r="H252" t="s">
        <v>565</v>
      </c>
      <c r="I252" t="s">
        <v>61</v>
      </c>
      <c r="J252" t="s">
        <v>61</v>
      </c>
      <c r="K252" t="s">
        <v>729</v>
      </c>
      <c r="L252" t="s">
        <v>61</v>
      </c>
      <c r="M252" t="s">
        <v>241</v>
      </c>
      <c r="N252" t="s">
        <v>567</v>
      </c>
      <c r="O252" t="s">
        <v>568</v>
      </c>
      <c r="P252" t="s">
        <v>61</v>
      </c>
      <c r="Q252" t="s">
        <v>61</v>
      </c>
    </row>
    <row r="253" spans="1:17">
      <c r="A253" t="s">
        <v>241</v>
      </c>
      <c r="B253" t="s">
        <v>1334</v>
      </c>
      <c r="C253" t="s">
        <v>61</v>
      </c>
      <c r="D253" t="s">
        <v>1335</v>
      </c>
      <c r="E253" t="s">
        <v>245</v>
      </c>
      <c r="F253" t="s">
        <v>564</v>
      </c>
      <c r="G253" t="s">
        <v>564</v>
      </c>
      <c r="H253" t="s">
        <v>565</v>
      </c>
      <c r="I253" t="s">
        <v>61</v>
      </c>
      <c r="J253" t="s">
        <v>61</v>
      </c>
      <c r="K253" t="s">
        <v>729</v>
      </c>
      <c r="L253" t="s">
        <v>61</v>
      </c>
      <c r="M253" t="s">
        <v>1330</v>
      </c>
      <c r="N253" t="s">
        <v>567</v>
      </c>
      <c r="O253" t="s">
        <v>568</v>
      </c>
      <c r="P253" t="s">
        <v>61</v>
      </c>
      <c r="Q253" t="s">
        <v>61</v>
      </c>
    </row>
    <row r="254" spans="1:17">
      <c r="A254" t="s">
        <v>241</v>
      </c>
      <c r="B254" t="s">
        <v>1336</v>
      </c>
      <c r="C254" t="s">
        <v>61</v>
      </c>
      <c r="D254" t="s">
        <v>1337</v>
      </c>
      <c r="E254" t="s">
        <v>1338</v>
      </c>
      <c r="F254" t="s">
        <v>564</v>
      </c>
      <c r="G254" t="s">
        <v>564</v>
      </c>
      <c r="H254" t="s">
        <v>565</v>
      </c>
      <c r="I254" t="s">
        <v>61</v>
      </c>
      <c r="J254" t="s">
        <v>61</v>
      </c>
      <c r="K254" t="s">
        <v>729</v>
      </c>
      <c r="L254" t="s">
        <v>61</v>
      </c>
      <c r="M254" t="s">
        <v>1334</v>
      </c>
      <c r="N254" t="s">
        <v>567</v>
      </c>
      <c r="O254" t="s">
        <v>568</v>
      </c>
      <c r="P254" t="s">
        <v>61</v>
      </c>
      <c r="Q254" t="s">
        <v>61</v>
      </c>
    </row>
    <row r="255" spans="1:17">
      <c r="A255" t="s">
        <v>241</v>
      </c>
      <c r="B255" t="s">
        <v>1339</v>
      </c>
      <c r="C255" t="s">
        <v>61</v>
      </c>
      <c r="D255" t="s">
        <v>1340</v>
      </c>
      <c r="E255" t="s">
        <v>1338</v>
      </c>
      <c r="F255" t="s">
        <v>564</v>
      </c>
      <c r="G255" t="s">
        <v>564</v>
      </c>
      <c r="H255" t="s">
        <v>565</v>
      </c>
      <c r="I255" t="s">
        <v>61</v>
      </c>
      <c r="J255" t="s">
        <v>61</v>
      </c>
      <c r="K255" t="s">
        <v>729</v>
      </c>
      <c r="L255" t="s">
        <v>61</v>
      </c>
      <c r="M255" t="s">
        <v>1336</v>
      </c>
      <c r="N255" t="s">
        <v>567</v>
      </c>
      <c r="O255" t="s">
        <v>568</v>
      </c>
      <c r="P255" t="s">
        <v>61</v>
      </c>
      <c r="Q255" t="s">
        <v>61</v>
      </c>
    </row>
    <row r="256" spans="1:17">
      <c r="A256" t="s">
        <v>241</v>
      </c>
      <c r="B256" t="s">
        <v>1341</v>
      </c>
      <c r="C256" t="s">
        <v>1342</v>
      </c>
      <c r="D256" t="s">
        <v>1343</v>
      </c>
      <c r="E256" t="s">
        <v>1338</v>
      </c>
      <c r="F256" t="s">
        <v>564</v>
      </c>
      <c r="G256" t="s">
        <v>563</v>
      </c>
      <c r="H256" t="s">
        <v>565</v>
      </c>
      <c r="I256" t="s">
        <v>61</v>
      </c>
      <c r="J256" t="s">
        <v>61</v>
      </c>
      <c r="K256" t="s">
        <v>597</v>
      </c>
      <c r="L256" t="s">
        <v>61</v>
      </c>
      <c r="M256" t="s">
        <v>1339</v>
      </c>
      <c r="N256" t="s">
        <v>567</v>
      </c>
      <c r="O256" t="s">
        <v>568</v>
      </c>
      <c r="P256" t="s">
        <v>61</v>
      </c>
      <c r="Q256" t="s">
        <v>61</v>
      </c>
    </row>
    <row r="257" spans="1:17">
      <c r="A257" t="s">
        <v>241</v>
      </c>
      <c r="B257" t="s">
        <v>1344</v>
      </c>
      <c r="C257" t="s">
        <v>61</v>
      </c>
      <c r="D257" t="s">
        <v>1345</v>
      </c>
      <c r="E257" t="s">
        <v>1338</v>
      </c>
      <c r="F257" t="s">
        <v>564</v>
      </c>
      <c r="G257" t="s">
        <v>564</v>
      </c>
      <c r="H257" t="s">
        <v>565</v>
      </c>
      <c r="I257" t="s">
        <v>61</v>
      </c>
      <c r="J257" t="s">
        <v>61</v>
      </c>
      <c r="K257" t="s">
        <v>729</v>
      </c>
      <c r="L257" t="s">
        <v>61</v>
      </c>
      <c r="M257" t="s">
        <v>1341</v>
      </c>
      <c r="N257" t="s">
        <v>567</v>
      </c>
      <c r="O257" t="s">
        <v>568</v>
      </c>
      <c r="P257" t="s">
        <v>61</v>
      </c>
      <c r="Q257" t="s">
        <v>61</v>
      </c>
    </row>
    <row r="258" spans="1:17">
      <c r="A258" t="s">
        <v>241</v>
      </c>
      <c r="B258" t="s">
        <v>1346</v>
      </c>
      <c r="C258" t="s">
        <v>61</v>
      </c>
      <c r="D258" t="s">
        <v>1347</v>
      </c>
      <c r="E258" t="s">
        <v>1338</v>
      </c>
      <c r="F258" t="s">
        <v>564</v>
      </c>
      <c r="G258" t="s">
        <v>564</v>
      </c>
      <c r="H258" t="s">
        <v>565</v>
      </c>
      <c r="I258" t="s">
        <v>61</v>
      </c>
      <c r="J258" t="s">
        <v>61</v>
      </c>
      <c r="K258" t="s">
        <v>729</v>
      </c>
      <c r="L258" t="s">
        <v>61</v>
      </c>
      <c r="M258" t="s">
        <v>1344</v>
      </c>
      <c r="N258" t="s">
        <v>567</v>
      </c>
      <c r="O258" t="s">
        <v>568</v>
      </c>
      <c r="P258" t="s">
        <v>61</v>
      </c>
      <c r="Q258" t="s">
        <v>61</v>
      </c>
    </row>
    <row r="259" spans="1:17">
      <c r="A259" t="s">
        <v>241</v>
      </c>
      <c r="B259" t="s">
        <v>1348</v>
      </c>
      <c r="C259" t="s">
        <v>1349</v>
      </c>
      <c r="D259" t="s">
        <v>1350</v>
      </c>
      <c r="E259" t="s">
        <v>1351</v>
      </c>
      <c r="F259" t="s">
        <v>564</v>
      </c>
      <c r="G259" t="s">
        <v>564</v>
      </c>
      <c r="H259" t="s">
        <v>1341</v>
      </c>
      <c r="I259" t="s">
        <v>61</v>
      </c>
      <c r="J259" t="s">
        <v>61</v>
      </c>
      <c r="K259" t="s">
        <v>569</v>
      </c>
      <c r="L259" t="s">
        <v>1135</v>
      </c>
      <c r="M259" t="s">
        <v>1346</v>
      </c>
      <c r="N259" t="s">
        <v>567</v>
      </c>
      <c r="O259" t="s">
        <v>568</v>
      </c>
      <c r="P259" t="s">
        <v>61</v>
      </c>
      <c r="Q259" t="s">
        <v>61</v>
      </c>
    </row>
    <row r="260" spans="1:17">
      <c r="A260" t="s">
        <v>241</v>
      </c>
      <c r="B260" t="s">
        <v>1352</v>
      </c>
      <c r="C260" t="s">
        <v>1353</v>
      </c>
      <c r="D260" t="s">
        <v>1354</v>
      </c>
      <c r="E260" t="s">
        <v>802</v>
      </c>
      <c r="F260" t="s">
        <v>564</v>
      </c>
      <c r="G260" t="s">
        <v>564</v>
      </c>
      <c r="H260" t="s">
        <v>1341</v>
      </c>
      <c r="I260" t="s">
        <v>61</v>
      </c>
      <c r="J260" t="s">
        <v>61</v>
      </c>
      <c r="K260" t="s">
        <v>569</v>
      </c>
      <c r="L260" t="s">
        <v>1135</v>
      </c>
      <c r="M260" t="s">
        <v>1344</v>
      </c>
      <c r="N260" t="s">
        <v>567</v>
      </c>
      <c r="O260" t="s">
        <v>568</v>
      </c>
      <c r="P260" t="s">
        <v>61</v>
      </c>
      <c r="Q260" t="s">
        <v>61</v>
      </c>
    </row>
    <row r="261" spans="1:17">
      <c r="A261" t="s">
        <v>241</v>
      </c>
      <c r="B261" t="s">
        <v>1355</v>
      </c>
      <c r="C261" t="s">
        <v>61</v>
      </c>
      <c r="D261" t="s">
        <v>1356</v>
      </c>
      <c r="E261" t="s">
        <v>245</v>
      </c>
      <c r="F261" t="s">
        <v>564</v>
      </c>
      <c r="G261" t="s">
        <v>564</v>
      </c>
      <c r="H261" t="s">
        <v>565</v>
      </c>
      <c r="I261" t="s">
        <v>61</v>
      </c>
      <c r="J261" t="s">
        <v>61</v>
      </c>
      <c r="K261" t="s">
        <v>729</v>
      </c>
      <c r="L261" t="s">
        <v>61</v>
      </c>
      <c r="M261" t="s">
        <v>1332</v>
      </c>
      <c r="N261" t="s">
        <v>567</v>
      </c>
      <c r="O261" t="s">
        <v>568</v>
      </c>
      <c r="P261" t="s">
        <v>61</v>
      </c>
      <c r="Q261" t="s">
        <v>61</v>
      </c>
    </row>
    <row r="262" spans="1:17">
      <c r="A262" t="s">
        <v>241</v>
      </c>
      <c r="B262" t="s">
        <v>1357</v>
      </c>
      <c r="C262" t="s">
        <v>61</v>
      </c>
      <c r="D262" t="s">
        <v>1358</v>
      </c>
      <c r="E262" t="s">
        <v>245</v>
      </c>
      <c r="F262" t="s">
        <v>564</v>
      </c>
      <c r="G262" t="s">
        <v>564</v>
      </c>
      <c r="H262" t="s">
        <v>565</v>
      </c>
      <c r="I262" t="s">
        <v>61</v>
      </c>
      <c r="J262" t="s">
        <v>61</v>
      </c>
      <c r="K262" t="s">
        <v>729</v>
      </c>
      <c r="L262" t="s">
        <v>61</v>
      </c>
      <c r="M262" t="s">
        <v>1355</v>
      </c>
      <c r="N262" t="s">
        <v>567</v>
      </c>
      <c r="O262" t="s">
        <v>568</v>
      </c>
      <c r="P262" t="s">
        <v>61</v>
      </c>
      <c r="Q262" t="s">
        <v>61</v>
      </c>
    </row>
    <row r="263" spans="1:17">
      <c r="A263" t="s">
        <v>241</v>
      </c>
      <c r="B263" t="s">
        <v>1329</v>
      </c>
      <c r="C263" t="s">
        <v>61</v>
      </c>
      <c r="D263" t="s">
        <v>1359</v>
      </c>
      <c r="E263" t="s">
        <v>245</v>
      </c>
      <c r="F263" t="s">
        <v>564</v>
      </c>
      <c r="G263" t="s">
        <v>564</v>
      </c>
      <c r="H263" t="s">
        <v>565</v>
      </c>
      <c r="I263" t="s">
        <v>61</v>
      </c>
      <c r="J263" t="s">
        <v>61</v>
      </c>
      <c r="K263" t="s">
        <v>729</v>
      </c>
      <c r="L263" t="s">
        <v>61</v>
      </c>
      <c r="M263" t="s">
        <v>1360</v>
      </c>
      <c r="N263" t="s">
        <v>567</v>
      </c>
      <c r="O263" t="s">
        <v>568</v>
      </c>
      <c r="P263" t="s">
        <v>61</v>
      </c>
      <c r="Q263" t="s">
        <v>61</v>
      </c>
    </row>
    <row r="264" spans="1:17">
      <c r="A264" t="s">
        <v>241</v>
      </c>
      <c r="B264" t="s">
        <v>1320</v>
      </c>
      <c r="C264" t="s">
        <v>61</v>
      </c>
      <c r="D264" t="s">
        <v>1361</v>
      </c>
      <c r="E264" t="s">
        <v>245</v>
      </c>
      <c r="F264" t="s">
        <v>564</v>
      </c>
      <c r="G264" t="s">
        <v>564</v>
      </c>
      <c r="H264" t="s">
        <v>565</v>
      </c>
      <c r="I264" t="s">
        <v>61</v>
      </c>
      <c r="J264" t="s">
        <v>61</v>
      </c>
      <c r="K264" t="s">
        <v>729</v>
      </c>
      <c r="L264" t="s">
        <v>61</v>
      </c>
      <c r="M264" t="s">
        <v>1362</v>
      </c>
      <c r="N264" t="s">
        <v>925</v>
      </c>
      <c r="O264" t="s">
        <v>568</v>
      </c>
      <c r="P264" t="s">
        <v>61</v>
      </c>
      <c r="Q264" t="s">
        <v>61</v>
      </c>
    </row>
    <row r="265" spans="1:17">
      <c r="A265" t="s">
        <v>241</v>
      </c>
      <c r="B265" t="s">
        <v>1363</v>
      </c>
      <c r="C265" t="s">
        <v>1364</v>
      </c>
      <c r="D265" t="s">
        <v>1365</v>
      </c>
      <c r="E265" t="s">
        <v>607</v>
      </c>
      <c r="F265" t="s">
        <v>564</v>
      </c>
      <c r="G265" t="s">
        <v>564</v>
      </c>
      <c r="H265" t="s">
        <v>1341</v>
      </c>
      <c r="I265" t="s">
        <v>61</v>
      </c>
      <c r="J265" t="s">
        <v>61</v>
      </c>
      <c r="K265" t="s">
        <v>569</v>
      </c>
      <c r="L265" t="s">
        <v>1135</v>
      </c>
      <c r="M265" t="s">
        <v>1344</v>
      </c>
      <c r="N265" t="s">
        <v>567</v>
      </c>
      <c r="O265" t="s">
        <v>568</v>
      </c>
      <c r="P265" t="s">
        <v>61</v>
      </c>
      <c r="Q265" t="s">
        <v>61</v>
      </c>
    </row>
    <row r="266" spans="1:17">
      <c r="A266" t="s">
        <v>241</v>
      </c>
      <c r="B266" t="s">
        <v>1360</v>
      </c>
      <c r="C266" t="s">
        <v>1360</v>
      </c>
      <c r="D266" t="s">
        <v>1366</v>
      </c>
      <c r="E266" t="s">
        <v>245</v>
      </c>
      <c r="F266" t="s">
        <v>564</v>
      </c>
      <c r="G266" t="s">
        <v>564</v>
      </c>
      <c r="H266" t="s">
        <v>565</v>
      </c>
      <c r="I266" t="s">
        <v>61</v>
      </c>
      <c r="J266" t="s">
        <v>61</v>
      </c>
      <c r="K266" t="s">
        <v>729</v>
      </c>
      <c r="L266" t="s">
        <v>61</v>
      </c>
      <c r="M266" t="s">
        <v>241</v>
      </c>
      <c r="N266" t="s">
        <v>567</v>
      </c>
      <c r="O266" t="s">
        <v>568</v>
      </c>
      <c r="P266" t="s">
        <v>61</v>
      </c>
      <c r="Q266" t="s">
        <v>61</v>
      </c>
    </row>
    <row r="267" spans="1:17">
      <c r="A267" t="s">
        <v>241</v>
      </c>
      <c r="B267" t="s">
        <v>1367</v>
      </c>
      <c r="C267" t="s">
        <v>1368</v>
      </c>
      <c r="D267" t="s">
        <v>1369</v>
      </c>
      <c r="E267" t="s">
        <v>1370</v>
      </c>
      <c r="F267" t="s">
        <v>564</v>
      </c>
      <c r="G267" t="s">
        <v>564</v>
      </c>
      <c r="H267" t="s">
        <v>241</v>
      </c>
      <c r="I267" t="s">
        <v>61</v>
      </c>
      <c r="J267" t="s">
        <v>61</v>
      </c>
      <c r="K267" t="s">
        <v>569</v>
      </c>
      <c r="L267" t="s">
        <v>938</v>
      </c>
      <c r="M267" t="s">
        <v>241</v>
      </c>
      <c r="N267" t="s">
        <v>567</v>
      </c>
      <c r="O267" t="s">
        <v>568</v>
      </c>
      <c r="P267" t="s">
        <v>61</v>
      </c>
      <c r="Q267" t="s">
        <v>61</v>
      </c>
    </row>
    <row r="268" spans="1:17">
      <c r="A268" t="s">
        <v>241</v>
      </c>
      <c r="B268" t="s">
        <v>1371</v>
      </c>
      <c r="C268" t="s">
        <v>1372</v>
      </c>
      <c r="D268" t="s">
        <v>1373</v>
      </c>
      <c r="E268" t="s">
        <v>1374</v>
      </c>
      <c r="F268" t="s">
        <v>564</v>
      </c>
      <c r="G268" t="s">
        <v>564</v>
      </c>
      <c r="H268" t="s">
        <v>241</v>
      </c>
      <c r="I268" t="s">
        <v>61</v>
      </c>
      <c r="J268" t="s">
        <v>61</v>
      </c>
      <c r="K268" t="s">
        <v>569</v>
      </c>
      <c r="L268" t="s">
        <v>938</v>
      </c>
      <c r="M268" t="s">
        <v>241</v>
      </c>
      <c r="N268" t="s">
        <v>619</v>
      </c>
      <c r="O268" t="s">
        <v>1375</v>
      </c>
      <c r="P268" t="s">
        <v>1376</v>
      </c>
      <c r="Q268" t="s">
        <v>621</v>
      </c>
    </row>
    <row r="269" spans="1:17">
      <c r="A269" t="s">
        <v>241</v>
      </c>
      <c r="B269" t="s">
        <v>1377</v>
      </c>
      <c r="C269" t="s">
        <v>1378</v>
      </c>
      <c r="D269" t="s">
        <v>1379</v>
      </c>
      <c r="E269" t="s">
        <v>1380</v>
      </c>
      <c r="F269" t="s">
        <v>564</v>
      </c>
      <c r="G269" t="s">
        <v>564</v>
      </c>
      <c r="H269" t="s">
        <v>1341</v>
      </c>
      <c r="I269" t="s">
        <v>61</v>
      </c>
      <c r="J269" t="s">
        <v>61</v>
      </c>
      <c r="K269" t="s">
        <v>569</v>
      </c>
      <c r="L269" t="s">
        <v>1135</v>
      </c>
      <c r="M269" t="s">
        <v>1381</v>
      </c>
      <c r="N269" t="s">
        <v>925</v>
      </c>
      <c r="O269" t="s">
        <v>568</v>
      </c>
      <c r="P269" t="s">
        <v>61</v>
      </c>
      <c r="Q269" t="s">
        <v>61</v>
      </c>
    </row>
    <row r="270" spans="1:17">
      <c r="A270" t="s">
        <v>241</v>
      </c>
      <c r="B270" t="s">
        <v>1382</v>
      </c>
      <c r="C270" t="s">
        <v>1383</v>
      </c>
      <c r="D270" t="s">
        <v>1384</v>
      </c>
      <c r="E270" t="s">
        <v>1338</v>
      </c>
      <c r="F270" t="s">
        <v>564</v>
      </c>
      <c r="G270" t="s">
        <v>564</v>
      </c>
      <c r="H270" t="s">
        <v>565</v>
      </c>
      <c r="I270" t="s">
        <v>61</v>
      </c>
      <c r="J270" t="s">
        <v>61</v>
      </c>
      <c r="K270" t="s">
        <v>729</v>
      </c>
      <c r="L270" t="s">
        <v>61</v>
      </c>
      <c r="M270" t="s">
        <v>1341</v>
      </c>
      <c r="N270" t="s">
        <v>567</v>
      </c>
      <c r="O270" t="s">
        <v>568</v>
      </c>
      <c r="P270" t="s">
        <v>61</v>
      </c>
      <c r="Q270" t="s">
        <v>61</v>
      </c>
    </row>
    <row r="271" spans="1:17">
      <c r="A271" t="s">
        <v>252</v>
      </c>
      <c r="B271" t="s">
        <v>1385</v>
      </c>
      <c r="C271" t="s">
        <v>61</v>
      </c>
      <c r="D271" t="s">
        <v>1386</v>
      </c>
      <c r="E271" t="s">
        <v>255</v>
      </c>
      <c r="F271" t="s">
        <v>564</v>
      </c>
      <c r="G271" t="s">
        <v>564</v>
      </c>
      <c r="H271" t="s">
        <v>1387</v>
      </c>
      <c r="I271" t="s">
        <v>1388</v>
      </c>
      <c r="J271" t="s">
        <v>1389</v>
      </c>
      <c r="K271" t="s">
        <v>574</v>
      </c>
      <c r="L271" t="s">
        <v>61</v>
      </c>
      <c r="M271" t="s">
        <v>252</v>
      </c>
      <c r="N271" t="s">
        <v>619</v>
      </c>
      <c r="O271" t="s">
        <v>1390</v>
      </c>
      <c r="P271" t="s">
        <v>1391</v>
      </c>
      <c r="Q271" t="s">
        <v>621</v>
      </c>
    </row>
    <row r="272" spans="1:17">
      <c r="A272" t="s">
        <v>252</v>
      </c>
      <c r="B272" t="s">
        <v>1392</v>
      </c>
      <c r="C272" t="s">
        <v>61</v>
      </c>
      <c r="D272" t="s">
        <v>1393</v>
      </c>
      <c r="E272" t="s">
        <v>255</v>
      </c>
      <c r="F272" t="s">
        <v>564</v>
      </c>
      <c r="G272" t="s">
        <v>564</v>
      </c>
      <c r="H272" t="s">
        <v>565</v>
      </c>
      <c r="I272" t="s">
        <v>61</v>
      </c>
      <c r="J272" t="s">
        <v>61</v>
      </c>
      <c r="K272" t="s">
        <v>1394</v>
      </c>
      <c r="L272" t="s">
        <v>61</v>
      </c>
      <c r="M272" t="s">
        <v>1395</v>
      </c>
      <c r="N272" t="s">
        <v>733</v>
      </c>
      <c r="O272" t="s">
        <v>1390</v>
      </c>
      <c r="P272" t="s">
        <v>1391</v>
      </c>
      <c r="Q272" t="s">
        <v>728</v>
      </c>
    </row>
    <row r="273" spans="1:17">
      <c r="A273" t="s">
        <v>252</v>
      </c>
      <c r="B273" t="s">
        <v>252</v>
      </c>
      <c r="C273" t="s">
        <v>61</v>
      </c>
      <c r="D273" t="s">
        <v>259</v>
      </c>
      <c r="E273" t="s">
        <v>255</v>
      </c>
      <c r="F273" t="s">
        <v>564</v>
      </c>
      <c r="G273" t="s">
        <v>563</v>
      </c>
      <c r="H273" t="s">
        <v>1396</v>
      </c>
      <c r="I273" t="s">
        <v>1388</v>
      </c>
      <c r="J273" t="s">
        <v>1389</v>
      </c>
      <c r="K273" t="s">
        <v>574</v>
      </c>
      <c r="L273" t="s">
        <v>61</v>
      </c>
      <c r="M273" t="s">
        <v>571</v>
      </c>
      <c r="N273" t="s">
        <v>61</v>
      </c>
      <c r="O273" t="s">
        <v>568</v>
      </c>
      <c r="P273" t="s">
        <v>61</v>
      </c>
      <c r="Q273" t="s">
        <v>61</v>
      </c>
    </row>
    <row r="274" spans="1:17">
      <c r="A274" t="s">
        <v>262</v>
      </c>
      <c r="B274" t="s">
        <v>1397</v>
      </c>
      <c r="C274" t="s">
        <v>61</v>
      </c>
      <c r="D274" t="s">
        <v>1398</v>
      </c>
      <c r="E274" t="s">
        <v>266</v>
      </c>
      <c r="F274" t="s">
        <v>563</v>
      </c>
      <c r="G274" t="s">
        <v>564</v>
      </c>
      <c r="H274" t="s">
        <v>565</v>
      </c>
      <c r="I274" t="s">
        <v>61</v>
      </c>
      <c r="J274" t="s">
        <v>61</v>
      </c>
      <c r="K274" t="s">
        <v>1399</v>
      </c>
      <c r="L274" t="s">
        <v>61</v>
      </c>
      <c r="M274" t="s">
        <v>262</v>
      </c>
      <c r="N274" t="s">
        <v>567</v>
      </c>
      <c r="O274" t="s">
        <v>568</v>
      </c>
      <c r="P274" t="s">
        <v>61</v>
      </c>
      <c r="Q274" t="s">
        <v>61</v>
      </c>
    </row>
    <row r="275" spans="1:17">
      <c r="A275" t="s">
        <v>262</v>
      </c>
      <c r="B275" t="s">
        <v>1400</v>
      </c>
      <c r="C275" t="s">
        <v>61</v>
      </c>
      <c r="D275" t="s">
        <v>1401</v>
      </c>
      <c r="E275" t="s">
        <v>266</v>
      </c>
      <c r="F275" t="s">
        <v>563</v>
      </c>
      <c r="G275" t="s">
        <v>564</v>
      </c>
      <c r="H275" t="s">
        <v>565</v>
      </c>
      <c r="I275" t="s">
        <v>61</v>
      </c>
      <c r="J275" t="s">
        <v>61</v>
      </c>
      <c r="K275" t="s">
        <v>1402</v>
      </c>
      <c r="L275" t="s">
        <v>61</v>
      </c>
      <c r="M275" t="s">
        <v>262</v>
      </c>
      <c r="N275" t="s">
        <v>567</v>
      </c>
      <c r="O275" t="s">
        <v>568</v>
      </c>
      <c r="P275" t="s">
        <v>61</v>
      </c>
      <c r="Q275" t="s">
        <v>61</v>
      </c>
    </row>
    <row r="276" spans="1:17">
      <c r="A276" t="s">
        <v>262</v>
      </c>
      <c r="B276" t="s">
        <v>262</v>
      </c>
      <c r="C276" t="s">
        <v>263</v>
      </c>
      <c r="D276" t="s">
        <v>270</v>
      </c>
      <c r="E276" t="s">
        <v>266</v>
      </c>
      <c r="F276" t="s">
        <v>563</v>
      </c>
      <c r="G276" t="s">
        <v>563</v>
      </c>
      <c r="H276" t="s">
        <v>262</v>
      </c>
      <c r="I276" t="s">
        <v>61</v>
      </c>
      <c r="J276" t="s">
        <v>61</v>
      </c>
      <c r="K276" t="s">
        <v>569</v>
      </c>
      <c r="L276" t="s">
        <v>1403</v>
      </c>
      <c r="M276" t="s">
        <v>571</v>
      </c>
      <c r="N276" t="s">
        <v>61</v>
      </c>
      <c r="O276" t="s">
        <v>568</v>
      </c>
      <c r="P276" t="s">
        <v>61</v>
      </c>
      <c r="Q276" t="s">
        <v>61</v>
      </c>
    </row>
    <row r="277" spans="1:17">
      <c r="A277" t="s">
        <v>272</v>
      </c>
      <c r="B277" t="s">
        <v>272</v>
      </c>
      <c r="C277" t="s">
        <v>61</v>
      </c>
      <c r="D277" t="s">
        <v>278</v>
      </c>
      <c r="E277" t="s">
        <v>274</v>
      </c>
      <c r="F277" t="s">
        <v>564</v>
      </c>
      <c r="G277" t="s">
        <v>563</v>
      </c>
      <c r="H277" t="s">
        <v>1404</v>
      </c>
      <c r="I277" t="s">
        <v>1181</v>
      </c>
      <c r="J277" t="s">
        <v>1182</v>
      </c>
      <c r="K277" t="s">
        <v>569</v>
      </c>
      <c r="L277" t="s">
        <v>570</v>
      </c>
      <c r="M277" t="s">
        <v>571</v>
      </c>
      <c r="N277" t="s">
        <v>61</v>
      </c>
      <c r="O277" t="s">
        <v>568</v>
      </c>
      <c r="P277" t="s">
        <v>61</v>
      </c>
      <c r="Q277" t="s">
        <v>61</v>
      </c>
    </row>
    <row r="278" spans="1:17">
      <c r="A278" t="s">
        <v>282</v>
      </c>
      <c r="B278" t="s">
        <v>1405</v>
      </c>
      <c r="C278" t="s">
        <v>1406</v>
      </c>
      <c r="D278" t="s">
        <v>1407</v>
      </c>
      <c r="E278" t="s">
        <v>1408</v>
      </c>
      <c r="F278" t="s">
        <v>563</v>
      </c>
      <c r="G278" t="s">
        <v>564</v>
      </c>
      <c r="H278" t="s">
        <v>1409</v>
      </c>
      <c r="I278" t="s">
        <v>61</v>
      </c>
      <c r="J278" t="s">
        <v>61</v>
      </c>
      <c r="K278" t="s">
        <v>569</v>
      </c>
      <c r="L278" t="s">
        <v>583</v>
      </c>
      <c r="M278" t="s">
        <v>282</v>
      </c>
      <c r="N278" t="s">
        <v>567</v>
      </c>
      <c r="O278" t="s">
        <v>568</v>
      </c>
      <c r="P278" t="s">
        <v>61</v>
      </c>
      <c r="Q278" t="s">
        <v>61</v>
      </c>
    </row>
    <row r="279" spans="1:17">
      <c r="A279" t="s">
        <v>282</v>
      </c>
      <c r="B279" t="s">
        <v>1410</v>
      </c>
      <c r="C279" t="s">
        <v>61</v>
      </c>
      <c r="D279" t="s">
        <v>1411</v>
      </c>
      <c r="E279" t="s">
        <v>1412</v>
      </c>
      <c r="F279" t="s">
        <v>563</v>
      </c>
      <c r="G279" t="s">
        <v>564</v>
      </c>
      <c r="H279" t="s">
        <v>1409</v>
      </c>
      <c r="I279" t="s">
        <v>61</v>
      </c>
      <c r="J279" t="s">
        <v>61</v>
      </c>
      <c r="K279" t="s">
        <v>569</v>
      </c>
      <c r="L279" t="s">
        <v>1135</v>
      </c>
      <c r="M279" t="s">
        <v>282</v>
      </c>
      <c r="N279" t="s">
        <v>567</v>
      </c>
      <c r="O279" t="s">
        <v>568</v>
      </c>
      <c r="P279" t="s">
        <v>61</v>
      </c>
      <c r="Q279" t="s">
        <v>61</v>
      </c>
    </row>
    <row r="280" spans="1:17">
      <c r="A280" t="s">
        <v>282</v>
      </c>
      <c r="B280" t="s">
        <v>1409</v>
      </c>
      <c r="C280" t="s">
        <v>61</v>
      </c>
      <c r="D280" t="s">
        <v>1413</v>
      </c>
      <c r="E280" t="s">
        <v>1412</v>
      </c>
      <c r="F280" t="s">
        <v>563</v>
      </c>
      <c r="G280" t="s">
        <v>563</v>
      </c>
      <c r="H280" t="s">
        <v>1409</v>
      </c>
      <c r="I280" t="s">
        <v>61</v>
      </c>
      <c r="J280" t="s">
        <v>61</v>
      </c>
      <c r="K280" t="s">
        <v>574</v>
      </c>
      <c r="L280" t="s">
        <v>61</v>
      </c>
      <c r="M280" t="s">
        <v>282</v>
      </c>
      <c r="N280" t="s">
        <v>567</v>
      </c>
      <c r="O280" t="s">
        <v>568</v>
      </c>
      <c r="P280" t="s">
        <v>61</v>
      </c>
      <c r="Q280" t="s">
        <v>61</v>
      </c>
    </row>
    <row r="281" spans="1:17">
      <c r="A281" t="s">
        <v>282</v>
      </c>
      <c r="B281" t="s">
        <v>1414</v>
      </c>
      <c r="C281" t="s">
        <v>61</v>
      </c>
      <c r="D281" t="s">
        <v>1415</v>
      </c>
      <c r="E281" t="s">
        <v>1412</v>
      </c>
      <c r="F281" t="s">
        <v>563</v>
      </c>
      <c r="G281" t="s">
        <v>564</v>
      </c>
      <c r="H281" t="s">
        <v>1416</v>
      </c>
      <c r="I281" t="s">
        <v>61</v>
      </c>
      <c r="J281" t="s">
        <v>61</v>
      </c>
      <c r="K281" t="s">
        <v>569</v>
      </c>
      <c r="L281" t="s">
        <v>570</v>
      </c>
      <c r="M281" t="s">
        <v>282</v>
      </c>
      <c r="N281" t="s">
        <v>567</v>
      </c>
      <c r="O281" t="s">
        <v>568</v>
      </c>
      <c r="P281" t="s">
        <v>61</v>
      </c>
      <c r="Q281" t="s">
        <v>61</v>
      </c>
    </row>
    <row r="282" spans="1:17">
      <c r="A282" t="s">
        <v>282</v>
      </c>
      <c r="B282" t="s">
        <v>1417</v>
      </c>
      <c r="C282" t="s">
        <v>61</v>
      </c>
      <c r="D282" t="s">
        <v>1418</v>
      </c>
      <c r="E282" t="s">
        <v>266</v>
      </c>
      <c r="F282" t="s">
        <v>563</v>
      </c>
      <c r="G282" t="s">
        <v>564</v>
      </c>
      <c r="H282" t="s">
        <v>565</v>
      </c>
      <c r="I282" t="s">
        <v>61</v>
      </c>
      <c r="J282" t="s">
        <v>61</v>
      </c>
      <c r="K282" t="s">
        <v>974</v>
      </c>
      <c r="L282" t="s">
        <v>61</v>
      </c>
      <c r="M282" t="s">
        <v>282</v>
      </c>
      <c r="N282" t="s">
        <v>567</v>
      </c>
      <c r="O282" t="s">
        <v>568</v>
      </c>
      <c r="P282" t="s">
        <v>61</v>
      </c>
      <c r="Q282" t="s">
        <v>61</v>
      </c>
    </row>
    <row r="283" spans="1:17">
      <c r="A283" t="s">
        <v>282</v>
      </c>
      <c r="B283" t="s">
        <v>1419</v>
      </c>
      <c r="C283" t="s">
        <v>61</v>
      </c>
      <c r="D283" t="s">
        <v>1420</v>
      </c>
      <c r="E283" t="s">
        <v>1412</v>
      </c>
      <c r="F283" t="s">
        <v>563</v>
      </c>
      <c r="G283" t="s">
        <v>563</v>
      </c>
      <c r="H283" t="s">
        <v>1419</v>
      </c>
      <c r="I283" t="s">
        <v>61</v>
      </c>
      <c r="J283" t="s">
        <v>61</v>
      </c>
      <c r="K283" t="s">
        <v>574</v>
      </c>
      <c r="L283" t="s">
        <v>61</v>
      </c>
      <c r="M283" t="s">
        <v>282</v>
      </c>
      <c r="N283" t="s">
        <v>567</v>
      </c>
      <c r="O283" t="s">
        <v>568</v>
      </c>
      <c r="P283" t="s">
        <v>61</v>
      </c>
      <c r="Q283" t="s">
        <v>61</v>
      </c>
    </row>
    <row r="284" spans="1:17">
      <c r="A284" t="s">
        <v>282</v>
      </c>
      <c r="B284" t="s">
        <v>1421</v>
      </c>
      <c r="C284" t="s">
        <v>61</v>
      </c>
      <c r="D284" t="s">
        <v>1422</v>
      </c>
      <c r="E284" t="s">
        <v>1408</v>
      </c>
      <c r="F284" t="s">
        <v>563</v>
      </c>
      <c r="G284" t="s">
        <v>564</v>
      </c>
      <c r="H284" t="s">
        <v>565</v>
      </c>
      <c r="I284" t="s">
        <v>61</v>
      </c>
      <c r="J284" t="s">
        <v>61</v>
      </c>
      <c r="K284" t="s">
        <v>593</v>
      </c>
      <c r="L284" t="s">
        <v>61</v>
      </c>
      <c r="M284" t="s">
        <v>282</v>
      </c>
      <c r="N284" t="s">
        <v>567</v>
      </c>
      <c r="O284" t="s">
        <v>568</v>
      </c>
      <c r="P284" t="s">
        <v>61</v>
      </c>
      <c r="Q284" t="s">
        <v>61</v>
      </c>
    </row>
    <row r="285" spans="1:17">
      <c r="A285" t="s">
        <v>282</v>
      </c>
      <c r="B285" t="s">
        <v>1423</v>
      </c>
      <c r="C285" t="s">
        <v>61</v>
      </c>
      <c r="D285" t="s">
        <v>1424</v>
      </c>
      <c r="E285" t="s">
        <v>1408</v>
      </c>
      <c r="F285" t="s">
        <v>564</v>
      </c>
      <c r="G285" t="s">
        <v>564</v>
      </c>
      <c r="H285" t="s">
        <v>565</v>
      </c>
      <c r="I285" t="s">
        <v>61</v>
      </c>
      <c r="J285" t="s">
        <v>61</v>
      </c>
      <c r="K285" t="s">
        <v>974</v>
      </c>
      <c r="L285" t="s">
        <v>61</v>
      </c>
      <c r="M285" t="s">
        <v>282</v>
      </c>
      <c r="N285" t="s">
        <v>567</v>
      </c>
      <c r="O285" t="s">
        <v>568</v>
      </c>
      <c r="P285" t="s">
        <v>61</v>
      </c>
      <c r="Q285" t="s">
        <v>61</v>
      </c>
    </row>
    <row r="286" spans="1:17">
      <c r="A286" t="s">
        <v>282</v>
      </c>
      <c r="B286" t="s">
        <v>1425</v>
      </c>
      <c r="C286" t="s">
        <v>61</v>
      </c>
      <c r="D286" t="s">
        <v>1426</v>
      </c>
      <c r="E286" t="s">
        <v>266</v>
      </c>
      <c r="F286" t="s">
        <v>563</v>
      </c>
      <c r="G286" t="s">
        <v>564</v>
      </c>
      <c r="H286" t="s">
        <v>565</v>
      </c>
      <c r="I286" t="s">
        <v>61</v>
      </c>
      <c r="J286" t="s">
        <v>61</v>
      </c>
      <c r="K286" t="s">
        <v>596</v>
      </c>
      <c r="L286" t="s">
        <v>61</v>
      </c>
      <c r="M286" t="s">
        <v>282</v>
      </c>
      <c r="N286" t="s">
        <v>567</v>
      </c>
      <c r="O286" t="s">
        <v>568</v>
      </c>
      <c r="P286" t="s">
        <v>61</v>
      </c>
      <c r="Q286" t="s">
        <v>61</v>
      </c>
    </row>
    <row r="287" spans="1:17">
      <c r="A287" t="s">
        <v>282</v>
      </c>
      <c r="B287" t="s">
        <v>1427</v>
      </c>
      <c r="C287" t="s">
        <v>61</v>
      </c>
      <c r="D287" t="s">
        <v>1428</v>
      </c>
      <c r="E287" t="s">
        <v>266</v>
      </c>
      <c r="F287" t="s">
        <v>563</v>
      </c>
      <c r="G287" t="s">
        <v>564</v>
      </c>
      <c r="H287" t="s">
        <v>565</v>
      </c>
      <c r="I287" t="s">
        <v>61</v>
      </c>
      <c r="J287" t="s">
        <v>61</v>
      </c>
      <c r="K287" t="s">
        <v>593</v>
      </c>
      <c r="L287" t="s">
        <v>61</v>
      </c>
      <c r="M287" t="s">
        <v>282</v>
      </c>
      <c r="N287" t="s">
        <v>567</v>
      </c>
      <c r="O287" t="s">
        <v>568</v>
      </c>
      <c r="P287" t="s">
        <v>61</v>
      </c>
      <c r="Q287" t="s">
        <v>61</v>
      </c>
    </row>
    <row r="288" spans="1:17">
      <c r="A288" t="s">
        <v>282</v>
      </c>
      <c r="B288" t="s">
        <v>1429</v>
      </c>
      <c r="C288" t="s">
        <v>61</v>
      </c>
      <c r="D288" t="s">
        <v>1430</v>
      </c>
      <c r="E288" t="s">
        <v>607</v>
      </c>
      <c r="F288" t="s">
        <v>564</v>
      </c>
      <c r="G288" t="s">
        <v>564</v>
      </c>
      <c r="H288" t="s">
        <v>565</v>
      </c>
      <c r="I288" t="s">
        <v>61</v>
      </c>
      <c r="J288" t="s">
        <v>61</v>
      </c>
      <c r="K288" t="s">
        <v>974</v>
      </c>
      <c r="L288" t="s">
        <v>61</v>
      </c>
      <c r="M288" t="s">
        <v>1405</v>
      </c>
      <c r="N288" t="s">
        <v>609</v>
      </c>
      <c r="O288" t="s">
        <v>604</v>
      </c>
      <c r="P288" t="s">
        <v>61</v>
      </c>
      <c r="Q288" t="s">
        <v>61</v>
      </c>
    </row>
    <row r="289" spans="1:17">
      <c r="A289" t="s">
        <v>282</v>
      </c>
      <c r="B289" t="s">
        <v>1431</v>
      </c>
      <c r="C289" t="s">
        <v>61</v>
      </c>
      <c r="D289" t="s">
        <v>1432</v>
      </c>
      <c r="E289" t="s">
        <v>1433</v>
      </c>
      <c r="F289" t="s">
        <v>564</v>
      </c>
      <c r="G289" t="s">
        <v>564</v>
      </c>
      <c r="H289" t="s">
        <v>897</v>
      </c>
      <c r="I289" t="s">
        <v>839</v>
      </c>
      <c r="J289" t="s">
        <v>840</v>
      </c>
      <c r="K289" t="s">
        <v>569</v>
      </c>
      <c r="L289" t="s">
        <v>834</v>
      </c>
      <c r="M289" t="s">
        <v>1417</v>
      </c>
      <c r="N289" t="s">
        <v>609</v>
      </c>
      <c r="O289" t="s">
        <v>1434</v>
      </c>
      <c r="P289" t="s">
        <v>1435</v>
      </c>
      <c r="Q289" t="s">
        <v>1436</v>
      </c>
    </row>
    <row r="290" spans="1:17">
      <c r="A290" t="s">
        <v>282</v>
      </c>
      <c r="B290" t="s">
        <v>605</v>
      </c>
      <c r="C290" t="s">
        <v>61</v>
      </c>
      <c r="D290" t="s">
        <v>1437</v>
      </c>
      <c r="E290" t="s">
        <v>607</v>
      </c>
      <c r="F290" t="s">
        <v>564</v>
      </c>
      <c r="G290" t="s">
        <v>564</v>
      </c>
      <c r="H290" t="s">
        <v>565</v>
      </c>
      <c r="I290" t="s">
        <v>61</v>
      </c>
      <c r="J290" t="s">
        <v>61</v>
      </c>
      <c r="K290" t="s">
        <v>974</v>
      </c>
      <c r="L290" t="s">
        <v>61</v>
      </c>
      <c r="M290" t="s">
        <v>1405</v>
      </c>
      <c r="N290" t="s">
        <v>609</v>
      </c>
      <c r="O290" t="s">
        <v>604</v>
      </c>
      <c r="P290" t="s">
        <v>61</v>
      </c>
      <c r="Q290" t="s">
        <v>61</v>
      </c>
    </row>
    <row r="291" spans="1:17">
      <c r="A291" t="s">
        <v>282</v>
      </c>
      <c r="B291" t="s">
        <v>1438</v>
      </c>
      <c r="C291" t="s">
        <v>1439</v>
      </c>
      <c r="D291" t="s">
        <v>1440</v>
      </c>
      <c r="E291" t="s">
        <v>1441</v>
      </c>
      <c r="F291" t="s">
        <v>563</v>
      </c>
      <c r="G291" t="s">
        <v>564</v>
      </c>
      <c r="H291" t="s">
        <v>897</v>
      </c>
      <c r="I291" t="s">
        <v>1442</v>
      </c>
      <c r="J291" t="s">
        <v>1443</v>
      </c>
      <c r="K291" t="s">
        <v>569</v>
      </c>
      <c r="L291" t="s">
        <v>1098</v>
      </c>
      <c r="M291" t="s">
        <v>282</v>
      </c>
      <c r="N291" t="s">
        <v>609</v>
      </c>
      <c r="O291" t="s">
        <v>1442</v>
      </c>
      <c r="P291" t="s">
        <v>1443</v>
      </c>
      <c r="Q291" t="s">
        <v>841</v>
      </c>
    </row>
    <row r="292" spans="1:17">
      <c r="A292" t="s">
        <v>282</v>
      </c>
      <c r="B292" t="s">
        <v>282</v>
      </c>
      <c r="C292" t="s">
        <v>61</v>
      </c>
      <c r="D292" t="s">
        <v>288</v>
      </c>
      <c r="E292" t="s">
        <v>266</v>
      </c>
      <c r="F292" t="s">
        <v>563</v>
      </c>
      <c r="G292" t="s">
        <v>564</v>
      </c>
      <c r="H292" t="s">
        <v>565</v>
      </c>
      <c r="I292" t="s">
        <v>61</v>
      </c>
      <c r="J292" t="s">
        <v>61</v>
      </c>
      <c r="K292" t="s">
        <v>974</v>
      </c>
      <c r="L292" t="s">
        <v>61</v>
      </c>
      <c r="M292" t="s">
        <v>571</v>
      </c>
      <c r="N292" t="s">
        <v>61</v>
      </c>
      <c r="O292" t="s">
        <v>568</v>
      </c>
      <c r="P292" t="s">
        <v>61</v>
      </c>
      <c r="Q292" t="s">
        <v>61</v>
      </c>
    </row>
    <row r="293" spans="1:17">
      <c r="A293" t="s">
        <v>282</v>
      </c>
      <c r="B293" t="s">
        <v>1444</v>
      </c>
      <c r="C293" t="s">
        <v>61</v>
      </c>
      <c r="D293" t="s">
        <v>1445</v>
      </c>
      <c r="E293" t="s">
        <v>1446</v>
      </c>
      <c r="F293" t="s">
        <v>564</v>
      </c>
      <c r="G293" t="s">
        <v>564</v>
      </c>
      <c r="H293" t="s">
        <v>565</v>
      </c>
      <c r="I293" t="s">
        <v>61</v>
      </c>
      <c r="J293" t="s">
        <v>61</v>
      </c>
      <c r="K293" t="s">
        <v>586</v>
      </c>
      <c r="L293" t="s">
        <v>61</v>
      </c>
      <c r="M293" t="s">
        <v>1447</v>
      </c>
      <c r="N293" t="s">
        <v>567</v>
      </c>
      <c r="O293" t="s">
        <v>568</v>
      </c>
      <c r="P293" t="s">
        <v>61</v>
      </c>
      <c r="Q293" t="s">
        <v>61</v>
      </c>
    </row>
    <row r="294" spans="1:17">
      <c r="A294" t="s">
        <v>291</v>
      </c>
      <c r="B294" t="s">
        <v>1448</v>
      </c>
      <c r="C294" t="s">
        <v>1449</v>
      </c>
      <c r="D294" t="s">
        <v>1450</v>
      </c>
      <c r="E294" t="s">
        <v>295</v>
      </c>
      <c r="F294" t="s">
        <v>563</v>
      </c>
      <c r="G294" t="s">
        <v>564</v>
      </c>
      <c r="H294" t="s">
        <v>565</v>
      </c>
      <c r="I294" t="s">
        <v>61</v>
      </c>
      <c r="J294" t="s">
        <v>61</v>
      </c>
      <c r="K294" t="s">
        <v>593</v>
      </c>
      <c r="L294" t="s">
        <v>61</v>
      </c>
      <c r="M294" t="s">
        <v>291</v>
      </c>
      <c r="N294" t="s">
        <v>567</v>
      </c>
      <c r="O294" t="s">
        <v>568</v>
      </c>
      <c r="P294" t="s">
        <v>61</v>
      </c>
      <c r="Q294" t="s">
        <v>61</v>
      </c>
    </row>
    <row r="295" spans="1:17">
      <c r="A295" t="s">
        <v>291</v>
      </c>
      <c r="B295" t="s">
        <v>291</v>
      </c>
      <c r="C295" t="s">
        <v>292</v>
      </c>
      <c r="D295" t="s">
        <v>299</v>
      </c>
      <c r="E295" t="s">
        <v>295</v>
      </c>
      <c r="F295" t="s">
        <v>563</v>
      </c>
      <c r="G295" t="s">
        <v>563</v>
      </c>
      <c r="H295" t="s">
        <v>1451</v>
      </c>
      <c r="I295" t="s">
        <v>301</v>
      </c>
      <c r="J295" t="s">
        <v>649</v>
      </c>
      <c r="K295" t="s">
        <v>569</v>
      </c>
      <c r="L295" t="s">
        <v>1452</v>
      </c>
      <c r="M295" t="s">
        <v>571</v>
      </c>
      <c r="N295" t="s">
        <v>61</v>
      </c>
      <c r="O295" t="s">
        <v>568</v>
      </c>
      <c r="P295" t="s">
        <v>61</v>
      </c>
      <c r="Q295" t="s">
        <v>61</v>
      </c>
    </row>
    <row r="296" spans="1:17">
      <c r="A296" t="s">
        <v>304</v>
      </c>
      <c r="B296" t="s">
        <v>1453</v>
      </c>
      <c r="C296" t="s">
        <v>61</v>
      </c>
      <c r="D296" t="s">
        <v>1454</v>
      </c>
      <c r="E296" t="s">
        <v>1455</v>
      </c>
      <c r="F296" t="s">
        <v>563</v>
      </c>
      <c r="G296" t="s">
        <v>564</v>
      </c>
      <c r="H296" t="s">
        <v>565</v>
      </c>
      <c r="I296" t="s">
        <v>61</v>
      </c>
      <c r="J296" t="s">
        <v>61</v>
      </c>
      <c r="K296" t="s">
        <v>1456</v>
      </c>
      <c r="L296" t="s">
        <v>61</v>
      </c>
      <c r="M296" t="s">
        <v>304</v>
      </c>
      <c r="N296" t="s">
        <v>567</v>
      </c>
      <c r="O296" t="s">
        <v>568</v>
      </c>
      <c r="P296" t="s">
        <v>61</v>
      </c>
      <c r="Q296" t="s">
        <v>61</v>
      </c>
    </row>
    <row r="297" spans="1:17">
      <c r="A297" t="s">
        <v>304</v>
      </c>
      <c r="B297" t="s">
        <v>1457</v>
      </c>
      <c r="C297" t="s">
        <v>61</v>
      </c>
      <c r="D297" t="s">
        <v>1458</v>
      </c>
      <c r="E297" t="s">
        <v>255</v>
      </c>
      <c r="F297" t="s">
        <v>563</v>
      </c>
      <c r="G297" t="s">
        <v>564</v>
      </c>
      <c r="H297" t="s">
        <v>565</v>
      </c>
      <c r="I297" t="s">
        <v>61</v>
      </c>
      <c r="J297" t="s">
        <v>61</v>
      </c>
      <c r="K297" t="s">
        <v>729</v>
      </c>
      <c r="L297" t="s">
        <v>61</v>
      </c>
      <c r="M297" t="s">
        <v>1459</v>
      </c>
      <c r="N297" t="s">
        <v>567</v>
      </c>
      <c r="O297" t="s">
        <v>568</v>
      </c>
      <c r="P297" t="s">
        <v>61</v>
      </c>
      <c r="Q297" t="s">
        <v>61</v>
      </c>
    </row>
    <row r="298" spans="1:17">
      <c r="A298" t="s">
        <v>304</v>
      </c>
      <c r="B298" t="s">
        <v>1460</v>
      </c>
      <c r="C298" t="s">
        <v>61</v>
      </c>
      <c r="D298" t="s">
        <v>1461</v>
      </c>
      <c r="E298" t="s">
        <v>255</v>
      </c>
      <c r="F298" t="s">
        <v>563</v>
      </c>
      <c r="G298" t="s">
        <v>564</v>
      </c>
      <c r="H298" t="s">
        <v>565</v>
      </c>
      <c r="I298" t="s">
        <v>61</v>
      </c>
      <c r="J298" t="s">
        <v>61</v>
      </c>
      <c r="K298" t="s">
        <v>729</v>
      </c>
      <c r="L298" t="s">
        <v>61</v>
      </c>
      <c r="M298" t="s">
        <v>1459</v>
      </c>
      <c r="N298" t="s">
        <v>567</v>
      </c>
      <c r="O298" t="s">
        <v>568</v>
      </c>
      <c r="P298" t="s">
        <v>61</v>
      </c>
      <c r="Q298" t="s">
        <v>61</v>
      </c>
    </row>
    <row r="299" spans="1:17">
      <c r="A299" t="s">
        <v>304</v>
      </c>
      <c r="B299" t="s">
        <v>1462</v>
      </c>
      <c r="C299" t="s">
        <v>61</v>
      </c>
      <c r="D299" t="s">
        <v>1463</v>
      </c>
      <c r="E299" t="s">
        <v>255</v>
      </c>
      <c r="F299" t="s">
        <v>563</v>
      </c>
      <c r="G299" t="s">
        <v>564</v>
      </c>
      <c r="H299" t="s">
        <v>565</v>
      </c>
      <c r="I299" t="s">
        <v>61</v>
      </c>
      <c r="J299" t="s">
        <v>61</v>
      </c>
      <c r="K299" t="s">
        <v>586</v>
      </c>
      <c r="L299" t="s">
        <v>61</v>
      </c>
      <c r="M299" t="s">
        <v>1459</v>
      </c>
      <c r="N299" t="s">
        <v>567</v>
      </c>
      <c r="O299" t="s">
        <v>568</v>
      </c>
      <c r="P299" t="s">
        <v>61</v>
      </c>
      <c r="Q299" t="s">
        <v>61</v>
      </c>
    </row>
    <row r="300" spans="1:17">
      <c r="A300" t="s">
        <v>304</v>
      </c>
      <c r="B300" t="s">
        <v>304</v>
      </c>
      <c r="C300" t="s">
        <v>61</v>
      </c>
      <c r="D300" t="s">
        <v>311</v>
      </c>
      <c r="E300" t="s">
        <v>307</v>
      </c>
      <c r="F300" t="s">
        <v>563</v>
      </c>
      <c r="G300" t="s">
        <v>564</v>
      </c>
      <c r="H300" t="s">
        <v>565</v>
      </c>
      <c r="I300" t="s">
        <v>61</v>
      </c>
      <c r="J300" t="s">
        <v>61</v>
      </c>
      <c r="K300" t="s">
        <v>1464</v>
      </c>
      <c r="L300" t="s">
        <v>61</v>
      </c>
      <c r="M300" t="s">
        <v>571</v>
      </c>
      <c r="N300" t="s">
        <v>61</v>
      </c>
      <c r="O300" t="s">
        <v>568</v>
      </c>
      <c r="P300" t="s">
        <v>61</v>
      </c>
      <c r="Q300" t="s">
        <v>61</v>
      </c>
    </row>
    <row r="301" spans="1:17">
      <c r="A301" t="s">
        <v>304</v>
      </c>
      <c r="B301" t="s">
        <v>1465</v>
      </c>
      <c r="C301" t="s">
        <v>61</v>
      </c>
      <c r="D301" t="s">
        <v>1466</v>
      </c>
      <c r="E301" t="s">
        <v>1467</v>
      </c>
      <c r="F301" t="s">
        <v>563</v>
      </c>
      <c r="G301" t="s">
        <v>564</v>
      </c>
      <c r="H301" t="s">
        <v>565</v>
      </c>
      <c r="I301" t="s">
        <v>61</v>
      </c>
      <c r="J301" t="s">
        <v>61</v>
      </c>
      <c r="K301" t="s">
        <v>729</v>
      </c>
      <c r="L301" t="s">
        <v>61</v>
      </c>
      <c r="M301" t="s">
        <v>304</v>
      </c>
      <c r="N301" t="s">
        <v>567</v>
      </c>
      <c r="O301" t="s">
        <v>568</v>
      </c>
      <c r="P301" t="s">
        <v>61</v>
      </c>
      <c r="Q301" t="s">
        <v>61</v>
      </c>
    </row>
    <row r="302" spans="1:17">
      <c r="A302" t="s">
        <v>304</v>
      </c>
      <c r="B302" t="s">
        <v>1468</v>
      </c>
      <c r="C302" t="s">
        <v>61</v>
      </c>
      <c r="D302" t="s">
        <v>1469</v>
      </c>
      <c r="E302" t="s">
        <v>1467</v>
      </c>
      <c r="F302" t="s">
        <v>563</v>
      </c>
      <c r="G302" t="s">
        <v>564</v>
      </c>
      <c r="H302" t="s">
        <v>565</v>
      </c>
      <c r="I302" t="s">
        <v>61</v>
      </c>
      <c r="J302" t="s">
        <v>61</v>
      </c>
      <c r="K302" t="s">
        <v>566</v>
      </c>
      <c r="L302" t="s">
        <v>61</v>
      </c>
      <c r="M302" t="s">
        <v>1465</v>
      </c>
      <c r="N302" t="s">
        <v>567</v>
      </c>
      <c r="O302" t="s">
        <v>568</v>
      </c>
      <c r="P302" t="s">
        <v>61</v>
      </c>
      <c r="Q302" t="s">
        <v>61</v>
      </c>
    </row>
    <row r="303" spans="1:17">
      <c r="A303" t="s">
        <v>304</v>
      </c>
      <c r="B303" t="s">
        <v>1470</v>
      </c>
      <c r="C303" t="s">
        <v>1471</v>
      </c>
      <c r="D303" t="s">
        <v>1472</v>
      </c>
      <c r="E303" t="s">
        <v>1467</v>
      </c>
      <c r="F303" t="s">
        <v>563</v>
      </c>
      <c r="G303" t="s">
        <v>563</v>
      </c>
      <c r="H303" t="s">
        <v>1470</v>
      </c>
      <c r="I303" t="s">
        <v>61</v>
      </c>
      <c r="J303" t="s">
        <v>61</v>
      </c>
      <c r="K303" t="s">
        <v>569</v>
      </c>
      <c r="L303" t="s">
        <v>1274</v>
      </c>
      <c r="M303" t="s">
        <v>1465</v>
      </c>
      <c r="N303" t="s">
        <v>567</v>
      </c>
      <c r="O303" t="s">
        <v>568</v>
      </c>
      <c r="P303" t="s">
        <v>61</v>
      </c>
      <c r="Q303" t="s">
        <v>61</v>
      </c>
    </row>
    <row r="304" spans="1:17">
      <c r="A304" t="s">
        <v>304</v>
      </c>
      <c r="B304" t="s">
        <v>1388</v>
      </c>
      <c r="C304" t="s">
        <v>61</v>
      </c>
      <c r="D304" t="s">
        <v>1389</v>
      </c>
      <c r="E304" t="s">
        <v>1319</v>
      </c>
      <c r="F304" t="s">
        <v>563</v>
      </c>
      <c r="G304" t="s">
        <v>563</v>
      </c>
      <c r="H304" t="s">
        <v>1473</v>
      </c>
      <c r="I304" t="s">
        <v>61</v>
      </c>
      <c r="J304" t="s">
        <v>61</v>
      </c>
      <c r="K304" t="s">
        <v>574</v>
      </c>
      <c r="L304" t="s">
        <v>61</v>
      </c>
      <c r="M304" t="s">
        <v>1465</v>
      </c>
      <c r="N304" t="s">
        <v>567</v>
      </c>
      <c r="O304" t="s">
        <v>568</v>
      </c>
      <c r="P304" t="s">
        <v>61</v>
      </c>
      <c r="Q304" t="s">
        <v>61</v>
      </c>
    </row>
    <row r="305" spans="1:17">
      <c r="A305" t="s">
        <v>304</v>
      </c>
      <c r="B305" t="s">
        <v>1474</v>
      </c>
      <c r="C305" t="s">
        <v>61</v>
      </c>
      <c r="D305" t="s">
        <v>1475</v>
      </c>
      <c r="E305" t="s">
        <v>1467</v>
      </c>
      <c r="F305" t="s">
        <v>563</v>
      </c>
      <c r="G305" t="s">
        <v>564</v>
      </c>
      <c r="H305" t="s">
        <v>565</v>
      </c>
      <c r="I305" t="s">
        <v>61</v>
      </c>
      <c r="J305" t="s">
        <v>61</v>
      </c>
      <c r="K305" t="s">
        <v>586</v>
      </c>
      <c r="L305" t="s">
        <v>61</v>
      </c>
      <c r="M305" t="s">
        <v>1476</v>
      </c>
      <c r="N305" t="s">
        <v>619</v>
      </c>
      <c r="O305" t="s">
        <v>1477</v>
      </c>
      <c r="P305" t="s">
        <v>1478</v>
      </c>
      <c r="Q305" t="s">
        <v>621</v>
      </c>
    </row>
    <row r="306" spans="1:17">
      <c r="A306" t="s">
        <v>304</v>
      </c>
      <c r="B306" t="s">
        <v>1479</v>
      </c>
      <c r="C306" t="s">
        <v>61</v>
      </c>
      <c r="D306" t="s">
        <v>1480</v>
      </c>
      <c r="E306" t="s">
        <v>1467</v>
      </c>
      <c r="F306" t="s">
        <v>564</v>
      </c>
      <c r="G306" t="s">
        <v>564</v>
      </c>
      <c r="H306" t="s">
        <v>565</v>
      </c>
      <c r="I306" t="s">
        <v>61</v>
      </c>
      <c r="J306" t="s">
        <v>61</v>
      </c>
      <c r="K306" t="s">
        <v>596</v>
      </c>
      <c r="L306" t="s">
        <v>61</v>
      </c>
      <c r="M306" t="s">
        <v>1481</v>
      </c>
      <c r="N306" t="s">
        <v>567</v>
      </c>
      <c r="O306" t="s">
        <v>568</v>
      </c>
      <c r="P306" t="s">
        <v>61</v>
      </c>
      <c r="Q306" t="s">
        <v>61</v>
      </c>
    </row>
    <row r="307" spans="1:17">
      <c r="A307" t="s">
        <v>304</v>
      </c>
      <c r="B307" t="s">
        <v>1482</v>
      </c>
      <c r="C307" t="s">
        <v>61</v>
      </c>
      <c r="D307" t="s">
        <v>1483</v>
      </c>
      <c r="E307" t="s">
        <v>1319</v>
      </c>
      <c r="F307" t="s">
        <v>563</v>
      </c>
      <c r="G307" t="s">
        <v>563</v>
      </c>
      <c r="H307" t="s">
        <v>1482</v>
      </c>
      <c r="I307" t="s">
        <v>61</v>
      </c>
      <c r="J307" t="s">
        <v>61</v>
      </c>
      <c r="K307" t="s">
        <v>574</v>
      </c>
      <c r="L307" t="s">
        <v>61</v>
      </c>
      <c r="M307" t="s">
        <v>1388</v>
      </c>
      <c r="N307" t="s">
        <v>567</v>
      </c>
      <c r="O307" t="s">
        <v>568</v>
      </c>
      <c r="P307" t="s">
        <v>61</v>
      </c>
      <c r="Q307" t="s">
        <v>61</v>
      </c>
    </row>
    <row r="308" spans="1:17">
      <c r="A308" t="s">
        <v>304</v>
      </c>
      <c r="B308" t="s">
        <v>1484</v>
      </c>
      <c r="C308" t="s">
        <v>61</v>
      </c>
      <c r="D308" t="s">
        <v>1485</v>
      </c>
      <c r="E308" t="s">
        <v>1467</v>
      </c>
      <c r="F308" t="s">
        <v>563</v>
      </c>
      <c r="G308" t="s">
        <v>563</v>
      </c>
      <c r="H308" t="s">
        <v>1486</v>
      </c>
      <c r="I308" t="s">
        <v>61</v>
      </c>
      <c r="J308" t="s">
        <v>61</v>
      </c>
      <c r="K308" t="s">
        <v>660</v>
      </c>
      <c r="L308" t="s">
        <v>61</v>
      </c>
      <c r="M308" t="s">
        <v>1465</v>
      </c>
      <c r="N308" t="s">
        <v>567</v>
      </c>
      <c r="O308" t="s">
        <v>568</v>
      </c>
      <c r="P308" t="s">
        <v>61</v>
      </c>
      <c r="Q308" t="s">
        <v>61</v>
      </c>
    </row>
    <row r="309" spans="1:17">
      <c r="A309" t="s">
        <v>304</v>
      </c>
      <c r="B309" t="s">
        <v>1487</v>
      </c>
      <c r="C309" t="s">
        <v>1488</v>
      </c>
      <c r="D309" t="s">
        <v>1489</v>
      </c>
      <c r="E309" t="s">
        <v>1467</v>
      </c>
      <c r="F309" t="s">
        <v>563</v>
      </c>
      <c r="G309" t="s">
        <v>564</v>
      </c>
      <c r="H309" t="s">
        <v>1486</v>
      </c>
      <c r="I309" t="s">
        <v>61</v>
      </c>
      <c r="J309" t="s">
        <v>61</v>
      </c>
      <c r="K309" t="s">
        <v>569</v>
      </c>
      <c r="L309" t="s">
        <v>570</v>
      </c>
      <c r="M309" t="s">
        <v>1484</v>
      </c>
      <c r="N309" t="s">
        <v>567</v>
      </c>
      <c r="O309" t="s">
        <v>568</v>
      </c>
      <c r="P309" t="s">
        <v>61</v>
      </c>
      <c r="Q309" t="s">
        <v>61</v>
      </c>
    </row>
    <row r="310" spans="1:17">
      <c r="A310" t="s">
        <v>304</v>
      </c>
      <c r="B310" t="s">
        <v>1490</v>
      </c>
      <c r="C310" t="s">
        <v>61</v>
      </c>
      <c r="D310" t="s">
        <v>1491</v>
      </c>
      <c r="E310" t="s">
        <v>1467</v>
      </c>
      <c r="F310" t="s">
        <v>563</v>
      </c>
      <c r="G310" t="s">
        <v>564</v>
      </c>
      <c r="H310" t="s">
        <v>1486</v>
      </c>
      <c r="I310" t="s">
        <v>61</v>
      </c>
      <c r="J310" t="s">
        <v>61</v>
      </c>
      <c r="K310" t="s">
        <v>569</v>
      </c>
      <c r="L310" t="s">
        <v>570</v>
      </c>
      <c r="M310" t="s">
        <v>1484</v>
      </c>
      <c r="N310" t="s">
        <v>567</v>
      </c>
      <c r="O310" t="s">
        <v>568</v>
      </c>
      <c r="P310" t="s">
        <v>61</v>
      </c>
      <c r="Q310" t="s">
        <v>61</v>
      </c>
    </row>
    <row r="311" spans="1:17">
      <c r="A311" t="s">
        <v>304</v>
      </c>
      <c r="B311" t="s">
        <v>1492</v>
      </c>
      <c r="C311" t="s">
        <v>61</v>
      </c>
      <c r="D311" t="s">
        <v>1493</v>
      </c>
      <c r="E311" t="s">
        <v>1467</v>
      </c>
      <c r="F311" t="s">
        <v>563</v>
      </c>
      <c r="G311" t="s">
        <v>564</v>
      </c>
      <c r="H311" t="s">
        <v>1486</v>
      </c>
      <c r="I311" t="s">
        <v>61</v>
      </c>
      <c r="J311" t="s">
        <v>61</v>
      </c>
      <c r="K311" t="s">
        <v>569</v>
      </c>
      <c r="L311" t="s">
        <v>570</v>
      </c>
      <c r="M311" t="s">
        <v>1484</v>
      </c>
      <c r="N311" t="s">
        <v>567</v>
      </c>
      <c r="O311" t="s">
        <v>568</v>
      </c>
      <c r="P311" t="s">
        <v>61</v>
      </c>
      <c r="Q311" t="s">
        <v>61</v>
      </c>
    </row>
    <row r="312" spans="1:17">
      <c r="A312" t="s">
        <v>304</v>
      </c>
      <c r="B312" t="s">
        <v>1494</v>
      </c>
      <c r="C312" t="s">
        <v>61</v>
      </c>
      <c r="D312" t="s">
        <v>1495</v>
      </c>
      <c r="E312" t="s">
        <v>1467</v>
      </c>
      <c r="F312" t="s">
        <v>563</v>
      </c>
      <c r="G312" t="s">
        <v>564</v>
      </c>
      <c r="H312" t="s">
        <v>1486</v>
      </c>
      <c r="I312" t="s">
        <v>61</v>
      </c>
      <c r="J312" t="s">
        <v>61</v>
      </c>
      <c r="K312" t="s">
        <v>569</v>
      </c>
      <c r="L312" t="s">
        <v>570</v>
      </c>
      <c r="M312" t="s">
        <v>1484</v>
      </c>
      <c r="N312" t="s">
        <v>567</v>
      </c>
      <c r="O312" t="s">
        <v>568</v>
      </c>
      <c r="P312" t="s">
        <v>61</v>
      </c>
      <c r="Q312" t="s">
        <v>61</v>
      </c>
    </row>
    <row r="313" spans="1:17">
      <c r="A313" t="s">
        <v>304</v>
      </c>
      <c r="B313" t="s">
        <v>1496</v>
      </c>
      <c r="C313" t="s">
        <v>61</v>
      </c>
      <c r="D313" t="s">
        <v>1497</v>
      </c>
      <c r="E313" t="s">
        <v>1467</v>
      </c>
      <c r="F313" t="s">
        <v>563</v>
      </c>
      <c r="G313" t="s">
        <v>564</v>
      </c>
      <c r="H313" t="s">
        <v>1486</v>
      </c>
      <c r="I313" t="s">
        <v>61</v>
      </c>
      <c r="J313" t="s">
        <v>61</v>
      </c>
      <c r="K313" t="s">
        <v>569</v>
      </c>
      <c r="L313" t="s">
        <v>570</v>
      </c>
      <c r="M313" t="s">
        <v>1484</v>
      </c>
      <c r="N313" t="s">
        <v>567</v>
      </c>
      <c r="O313" t="s">
        <v>568</v>
      </c>
      <c r="P313" t="s">
        <v>61</v>
      </c>
      <c r="Q313" t="s">
        <v>61</v>
      </c>
    </row>
    <row r="314" spans="1:17">
      <c r="A314" t="s">
        <v>304</v>
      </c>
      <c r="B314" t="s">
        <v>1498</v>
      </c>
      <c r="C314" t="s">
        <v>61</v>
      </c>
      <c r="D314" t="s">
        <v>1499</v>
      </c>
      <c r="E314" t="s">
        <v>1467</v>
      </c>
      <c r="F314" t="s">
        <v>563</v>
      </c>
      <c r="G314" t="s">
        <v>564</v>
      </c>
      <c r="H314" t="s">
        <v>1486</v>
      </c>
      <c r="I314" t="s">
        <v>61</v>
      </c>
      <c r="J314" t="s">
        <v>61</v>
      </c>
      <c r="K314" t="s">
        <v>569</v>
      </c>
      <c r="L314" t="s">
        <v>570</v>
      </c>
      <c r="M314" t="s">
        <v>1484</v>
      </c>
      <c r="N314" t="s">
        <v>567</v>
      </c>
      <c r="O314" t="s">
        <v>568</v>
      </c>
      <c r="P314" t="s">
        <v>61</v>
      </c>
      <c r="Q314" t="s">
        <v>61</v>
      </c>
    </row>
    <row r="315" spans="1:17">
      <c r="A315" t="s">
        <v>304</v>
      </c>
      <c r="B315" t="s">
        <v>1500</v>
      </c>
      <c r="C315" t="s">
        <v>61</v>
      </c>
      <c r="D315" t="s">
        <v>1501</v>
      </c>
      <c r="E315" t="s">
        <v>1467</v>
      </c>
      <c r="F315" t="s">
        <v>563</v>
      </c>
      <c r="G315" t="s">
        <v>564</v>
      </c>
      <c r="H315" t="s">
        <v>1486</v>
      </c>
      <c r="I315" t="s">
        <v>61</v>
      </c>
      <c r="J315" t="s">
        <v>61</v>
      </c>
      <c r="K315" t="s">
        <v>569</v>
      </c>
      <c r="L315" t="s">
        <v>570</v>
      </c>
      <c r="M315" t="s">
        <v>1484</v>
      </c>
      <c r="N315" t="s">
        <v>567</v>
      </c>
      <c r="O315" t="s">
        <v>568</v>
      </c>
      <c r="P315" t="s">
        <v>61</v>
      </c>
      <c r="Q315" t="s">
        <v>61</v>
      </c>
    </row>
    <row r="316" spans="1:17">
      <c r="A316" t="s">
        <v>304</v>
      </c>
      <c r="B316" t="s">
        <v>1502</v>
      </c>
      <c r="C316" t="s">
        <v>61</v>
      </c>
      <c r="D316" t="s">
        <v>1503</v>
      </c>
      <c r="E316" t="s">
        <v>1467</v>
      </c>
      <c r="F316" t="s">
        <v>563</v>
      </c>
      <c r="G316" t="s">
        <v>564</v>
      </c>
      <c r="H316" t="s">
        <v>1486</v>
      </c>
      <c r="I316" t="s">
        <v>61</v>
      </c>
      <c r="J316" t="s">
        <v>61</v>
      </c>
      <c r="K316" t="s">
        <v>569</v>
      </c>
      <c r="L316" t="s">
        <v>570</v>
      </c>
      <c r="M316" t="s">
        <v>1484</v>
      </c>
      <c r="N316" t="s">
        <v>567</v>
      </c>
      <c r="O316" t="s">
        <v>568</v>
      </c>
      <c r="P316" t="s">
        <v>61</v>
      </c>
      <c r="Q316" t="s">
        <v>61</v>
      </c>
    </row>
    <row r="317" spans="1:17">
      <c r="A317" t="s">
        <v>304</v>
      </c>
      <c r="B317" t="s">
        <v>1504</v>
      </c>
      <c r="C317" t="s">
        <v>61</v>
      </c>
      <c r="D317" t="s">
        <v>1505</v>
      </c>
      <c r="E317" t="s">
        <v>1467</v>
      </c>
      <c r="F317" t="s">
        <v>563</v>
      </c>
      <c r="G317" t="s">
        <v>564</v>
      </c>
      <c r="H317" t="s">
        <v>1486</v>
      </c>
      <c r="I317" t="s">
        <v>61</v>
      </c>
      <c r="J317" t="s">
        <v>61</v>
      </c>
      <c r="K317" t="s">
        <v>569</v>
      </c>
      <c r="L317" t="s">
        <v>570</v>
      </c>
      <c r="M317" t="s">
        <v>1484</v>
      </c>
      <c r="N317" t="s">
        <v>567</v>
      </c>
      <c r="O317" t="s">
        <v>568</v>
      </c>
      <c r="P317" t="s">
        <v>61</v>
      </c>
      <c r="Q317" t="s">
        <v>61</v>
      </c>
    </row>
    <row r="318" spans="1:17">
      <c r="A318" t="s">
        <v>304</v>
      </c>
      <c r="B318" t="s">
        <v>1506</v>
      </c>
      <c r="C318" t="s">
        <v>61</v>
      </c>
      <c r="D318" t="s">
        <v>1507</v>
      </c>
      <c r="E318" t="s">
        <v>1467</v>
      </c>
      <c r="F318" t="s">
        <v>563</v>
      </c>
      <c r="G318" t="s">
        <v>564</v>
      </c>
      <c r="H318" t="s">
        <v>1486</v>
      </c>
      <c r="I318" t="s">
        <v>61</v>
      </c>
      <c r="J318" t="s">
        <v>61</v>
      </c>
      <c r="K318" t="s">
        <v>569</v>
      </c>
      <c r="L318" t="s">
        <v>570</v>
      </c>
      <c r="M318" t="s">
        <v>1484</v>
      </c>
      <c r="N318" t="s">
        <v>567</v>
      </c>
      <c r="O318" t="s">
        <v>568</v>
      </c>
      <c r="P318" t="s">
        <v>61</v>
      </c>
      <c r="Q318" t="s">
        <v>61</v>
      </c>
    </row>
    <row r="319" spans="1:17">
      <c r="A319" t="s">
        <v>304</v>
      </c>
      <c r="B319" t="s">
        <v>1508</v>
      </c>
      <c r="C319" t="s">
        <v>61</v>
      </c>
      <c r="D319" t="s">
        <v>1509</v>
      </c>
      <c r="E319" t="s">
        <v>1467</v>
      </c>
      <c r="F319" t="s">
        <v>563</v>
      </c>
      <c r="G319" t="s">
        <v>564</v>
      </c>
      <c r="H319" t="s">
        <v>1486</v>
      </c>
      <c r="I319" t="s">
        <v>61</v>
      </c>
      <c r="J319" t="s">
        <v>61</v>
      </c>
      <c r="K319" t="s">
        <v>569</v>
      </c>
      <c r="L319" t="s">
        <v>570</v>
      </c>
      <c r="M319" t="s">
        <v>1484</v>
      </c>
      <c r="N319" t="s">
        <v>567</v>
      </c>
      <c r="O319" t="s">
        <v>568</v>
      </c>
      <c r="P319" t="s">
        <v>61</v>
      </c>
      <c r="Q319" t="s">
        <v>61</v>
      </c>
    </row>
    <row r="320" spans="1:17">
      <c r="A320" t="s">
        <v>304</v>
      </c>
      <c r="B320" t="s">
        <v>1510</v>
      </c>
      <c r="C320" t="s">
        <v>61</v>
      </c>
      <c r="D320" t="s">
        <v>1511</v>
      </c>
      <c r="E320" t="s">
        <v>1467</v>
      </c>
      <c r="F320" t="s">
        <v>563</v>
      </c>
      <c r="G320" t="s">
        <v>563</v>
      </c>
      <c r="H320" t="s">
        <v>1512</v>
      </c>
      <c r="I320" t="s">
        <v>61</v>
      </c>
      <c r="J320" t="s">
        <v>61</v>
      </c>
      <c r="K320" t="s">
        <v>569</v>
      </c>
      <c r="L320" t="s">
        <v>570</v>
      </c>
      <c r="M320" t="s">
        <v>1484</v>
      </c>
      <c r="N320" t="s">
        <v>567</v>
      </c>
      <c r="O320" t="s">
        <v>568</v>
      </c>
      <c r="P320" t="s">
        <v>61</v>
      </c>
      <c r="Q320" t="s">
        <v>61</v>
      </c>
    </row>
    <row r="321" spans="1:17">
      <c r="A321" t="s">
        <v>304</v>
      </c>
      <c r="B321" t="s">
        <v>1513</v>
      </c>
      <c r="C321" t="s">
        <v>61</v>
      </c>
      <c r="D321" t="s">
        <v>1514</v>
      </c>
      <c r="E321" t="s">
        <v>1467</v>
      </c>
      <c r="F321" t="s">
        <v>563</v>
      </c>
      <c r="G321" t="s">
        <v>564</v>
      </c>
      <c r="H321" t="s">
        <v>1486</v>
      </c>
      <c r="I321" t="s">
        <v>61</v>
      </c>
      <c r="J321" t="s">
        <v>61</v>
      </c>
      <c r="K321" t="s">
        <v>569</v>
      </c>
      <c r="L321" t="s">
        <v>570</v>
      </c>
      <c r="M321" t="s">
        <v>1484</v>
      </c>
      <c r="N321" t="s">
        <v>567</v>
      </c>
      <c r="O321" t="s">
        <v>568</v>
      </c>
      <c r="P321" t="s">
        <v>61</v>
      </c>
      <c r="Q321" t="s">
        <v>61</v>
      </c>
    </row>
    <row r="322" spans="1:17">
      <c r="A322" t="s">
        <v>304</v>
      </c>
      <c r="B322" t="s">
        <v>1515</v>
      </c>
      <c r="C322" t="s">
        <v>61</v>
      </c>
      <c r="D322" t="s">
        <v>1516</v>
      </c>
      <c r="E322" t="s">
        <v>1517</v>
      </c>
      <c r="F322" t="s">
        <v>563</v>
      </c>
      <c r="G322" t="s">
        <v>563</v>
      </c>
      <c r="H322" t="s">
        <v>1518</v>
      </c>
      <c r="I322" t="s">
        <v>61</v>
      </c>
      <c r="J322" t="s">
        <v>61</v>
      </c>
      <c r="K322" t="s">
        <v>569</v>
      </c>
      <c r="L322" t="s">
        <v>570</v>
      </c>
      <c r="M322" t="s">
        <v>1513</v>
      </c>
      <c r="N322" t="s">
        <v>567</v>
      </c>
      <c r="O322" t="s">
        <v>568</v>
      </c>
      <c r="P322" t="s">
        <v>61</v>
      </c>
      <c r="Q322" t="s">
        <v>61</v>
      </c>
    </row>
    <row r="323" spans="1:17">
      <c r="A323" t="s">
        <v>304</v>
      </c>
      <c r="B323" t="s">
        <v>1519</v>
      </c>
      <c r="C323" t="s">
        <v>61</v>
      </c>
      <c r="D323" t="s">
        <v>1520</v>
      </c>
      <c r="E323" t="s">
        <v>1467</v>
      </c>
      <c r="F323" t="s">
        <v>563</v>
      </c>
      <c r="G323" t="s">
        <v>564</v>
      </c>
      <c r="H323" t="s">
        <v>1486</v>
      </c>
      <c r="I323" t="s">
        <v>61</v>
      </c>
      <c r="J323" t="s">
        <v>61</v>
      </c>
      <c r="K323" t="s">
        <v>569</v>
      </c>
      <c r="L323" t="s">
        <v>570</v>
      </c>
      <c r="M323" t="s">
        <v>1484</v>
      </c>
      <c r="N323" t="s">
        <v>567</v>
      </c>
      <c r="O323" t="s">
        <v>568</v>
      </c>
      <c r="P323" t="s">
        <v>61</v>
      </c>
      <c r="Q323" t="s">
        <v>61</v>
      </c>
    </row>
    <row r="324" spans="1:17">
      <c r="A324" t="s">
        <v>304</v>
      </c>
      <c r="B324" t="s">
        <v>1521</v>
      </c>
      <c r="C324" t="s">
        <v>61</v>
      </c>
      <c r="D324" t="s">
        <v>1522</v>
      </c>
      <c r="E324" t="s">
        <v>1467</v>
      </c>
      <c r="F324" t="s">
        <v>563</v>
      </c>
      <c r="G324" t="s">
        <v>564</v>
      </c>
      <c r="H324" t="s">
        <v>1486</v>
      </c>
      <c r="I324" t="s">
        <v>61</v>
      </c>
      <c r="J324" t="s">
        <v>61</v>
      </c>
      <c r="K324" t="s">
        <v>569</v>
      </c>
      <c r="L324" t="s">
        <v>570</v>
      </c>
      <c r="M324" t="s">
        <v>1484</v>
      </c>
      <c r="N324" t="s">
        <v>567</v>
      </c>
      <c r="O324" t="s">
        <v>568</v>
      </c>
      <c r="P324" t="s">
        <v>61</v>
      </c>
      <c r="Q324" t="s">
        <v>61</v>
      </c>
    </row>
    <row r="325" spans="1:17">
      <c r="A325" t="s">
        <v>304</v>
      </c>
      <c r="B325" t="s">
        <v>1523</v>
      </c>
      <c r="C325" t="s">
        <v>61</v>
      </c>
      <c r="D325" t="s">
        <v>1524</v>
      </c>
      <c r="E325" t="s">
        <v>1467</v>
      </c>
      <c r="F325" t="s">
        <v>563</v>
      </c>
      <c r="G325" t="s">
        <v>564</v>
      </c>
      <c r="H325" t="s">
        <v>1486</v>
      </c>
      <c r="I325" t="s">
        <v>61</v>
      </c>
      <c r="J325" t="s">
        <v>61</v>
      </c>
      <c r="K325" t="s">
        <v>569</v>
      </c>
      <c r="L325" t="s">
        <v>570</v>
      </c>
      <c r="M325" t="s">
        <v>1484</v>
      </c>
      <c r="N325" t="s">
        <v>567</v>
      </c>
      <c r="O325" t="s">
        <v>568</v>
      </c>
      <c r="P325" t="s">
        <v>61</v>
      </c>
      <c r="Q325" t="s">
        <v>61</v>
      </c>
    </row>
    <row r="326" spans="1:17">
      <c r="A326" t="s">
        <v>304</v>
      </c>
      <c r="B326" t="s">
        <v>1525</v>
      </c>
      <c r="C326" t="s">
        <v>61</v>
      </c>
      <c r="D326" t="s">
        <v>1526</v>
      </c>
      <c r="E326" t="s">
        <v>1467</v>
      </c>
      <c r="F326" t="s">
        <v>563</v>
      </c>
      <c r="G326" t="s">
        <v>564</v>
      </c>
      <c r="H326" t="s">
        <v>1486</v>
      </c>
      <c r="I326" t="s">
        <v>61</v>
      </c>
      <c r="J326" t="s">
        <v>61</v>
      </c>
      <c r="K326" t="s">
        <v>569</v>
      </c>
      <c r="L326" t="s">
        <v>570</v>
      </c>
      <c r="M326" t="s">
        <v>1484</v>
      </c>
      <c r="N326" t="s">
        <v>567</v>
      </c>
      <c r="O326" t="s">
        <v>568</v>
      </c>
      <c r="P326" t="s">
        <v>61</v>
      </c>
      <c r="Q326" t="s">
        <v>61</v>
      </c>
    </row>
    <row r="327" spans="1:17">
      <c r="A327" t="s">
        <v>304</v>
      </c>
      <c r="B327" t="s">
        <v>1476</v>
      </c>
      <c r="C327" t="s">
        <v>61</v>
      </c>
      <c r="D327" t="s">
        <v>1527</v>
      </c>
      <c r="E327" t="s">
        <v>1467</v>
      </c>
      <c r="F327" t="s">
        <v>563</v>
      </c>
      <c r="G327" t="s">
        <v>563</v>
      </c>
      <c r="H327" t="s">
        <v>1528</v>
      </c>
      <c r="I327" t="s">
        <v>61</v>
      </c>
      <c r="J327" t="s">
        <v>61</v>
      </c>
      <c r="K327" t="s">
        <v>569</v>
      </c>
      <c r="L327" t="s">
        <v>583</v>
      </c>
      <c r="M327" t="s">
        <v>1465</v>
      </c>
      <c r="N327" t="s">
        <v>567</v>
      </c>
      <c r="O327" t="s">
        <v>568</v>
      </c>
      <c r="P327" t="s">
        <v>61</v>
      </c>
      <c r="Q327" t="s">
        <v>61</v>
      </c>
    </row>
    <row r="328" spans="1:17">
      <c r="A328" t="s">
        <v>304</v>
      </c>
      <c r="B328" t="s">
        <v>1529</v>
      </c>
      <c r="C328" t="s">
        <v>61</v>
      </c>
      <c r="D328" t="s">
        <v>1530</v>
      </c>
      <c r="E328" t="s">
        <v>1455</v>
      </c>
      <c r="F328" t="s">
        <v>563</v>
      </c>
      <c r="G328" t="s">
        <v>563</v>
      </c>
      <c r="H328" t="s">
        <v>1531</v>
      </c>
      <c r="I328" t="s">
        <v>61</v>
      </c>
      <c r="J328" t="s">
        <v>61</v>
      </c>
      <c r="K328" t="s">
        <v>1532</v>
      </c>
      <c r="L328" t="s">
        <v>583</v>
      </c>
      <c r="M328" t="s">
        <v>1453</v>
      </c>
      <c r="N328" t="s">
        <v>567</v>
      </c>
      <c r="O328" t="s">
        <v>568</v>
      </c>
      <c r="P328" t="s">
        <v>61</v>
      </c>
      <c r="Q328" t="s">
        <v>61</v>
      </c>
    </row>
    <row r="329" spans="1:17">
      <c r="A329" t="s">
        <v>304</v>
      </c>
      <c r="B329" t="s">
        <v>1533</v>
      </c>
      <c r="C329" t="s">
        <v>61</v>
      </c>
      <c r="D329" t="s">
        <v>1534</v>
      </c>
      <c r="E329" t="s">
        <v>1455</v>
      </c>
      <c r="F329" t="s">
        <v>563</v>
      </c>
      <c r="G329" t="s">
        <v>564</v>
      </c>
      <c r="H329" t="s">
        <v>1529</v>
      </c>
      <c r="I329" t="s">
        <v>61</v>
      </c>
      <c r="J329" t="s">
        <v>61</v>
      </c>
      <c r="K329" t="s">
        <v>569</v>
      </c>
      <c r="L329" t="s">
        <v>570</v>
      </c>
      <c r="M329" t="s">
        <v>1453</v>
      </c>
      <c r="N329" t="s">
        <v>567</v>
      </c>
      <c r="O329" t="s">
        <v>568</v>
      </c>
      <c r="P329" t="s">
        <v>61</v>
      </c>
      <c r="Q329" t="s">
        <v>61</v>
      </c>
    </row>
    <row r="330" spans="1:17">
      <c r="A330" t="s">
        <v>304</v>
      </c>
      <c r="B330" t="s">
        <v>1535</v>
      </c>
      <c r="C330" t="s">
        <v>61</v>
      </c>
      <c r="D330" t="s">
        <v>1536</v>
      </c>
      <c r="E330" t="s">
        <v>1455</v>
      </c>
      <c r="F330" t="s">
        <v>563</v>
      </c>
      <c r="G330" t="s">
        <v>563</v>
      </c>
      <c r="H330" t="s">
        <v>1535</v>
      </c>
      <c r="I330" t="s">
        <v>61</v>
      </c>
      <c r="J330" t="s">
        <v>61</v>
      </c>
      <c r="K330" t="s">
        <v>1537</v>
      </c>
      <c r="L330" t="s">
        <v>61</v>
      </c>
      <c r="M330" t="s">
        <v>1453</v>
      </c>
      <c r="N330" t="s">
        <v>567</v>
      </c>
      <c r="O330" t="s">
        <v>568</v>
      </c>
      <c r="P330" t="s">
        <v>61</v>
      </c>
      <c r="Q330" t="s">
        <v>61</v>
      </c>
    </row>
    <row r="331" spans="1:17">
      <c r="A331" t="s">
        <v>304</v>
      </c>
      <c r="B331" t="s">
        <v>1538</v>
      </c>
      <c r="C331" t="s">
        <v>61</v>
      </c>
      <c r="D331" t="s">
        <v>1539</v>
      </c>
      <c r="E331" t="s">
        <v>1455</v>
      </c>
      <c r="F331" t="s">
        <v>564</v>
      </c>
      <c r="G331" t="s">
        <v>564</v>
      </c>
      <c r="H331" t="s">
        <v>565</v>
      </c>
      <c r="I331" t="s">
        <v>61</v>
      </c>
      <c r="J331" t="s">
        <v>61</v>
      </c>
      <c r="K331" t="s">
        <v>729</v>
      </c>
      <c r="L331" t="s">
        <v>61</v>
      </c>
      <c r="M331" t="s">
        <v>1453</v>
      </c>
      <c r="N331" t="s">
        <v>567</v>
      </c>
      <c r="O331" t="s">
        <v>568</v>
      </c>
      <c r="P331" t="s">
        <v>61</v>
      </c>
      <c r="Q331" t="s">
        <v>61</v>
      </c>
    </row>
    <row r="332" spans="1:17">
      <c r="A332" t="s">
        <v>304</v>
      </c>
      <c r="B332" t="s">
        <v>1540</v>
      </c>
      <c r="C332" t="s">
        <v>61</v>
      </c>
      <c r="D332" t="s">
        <v>1541</v>
      </c>
      <c r="E332" t="s">
        <v>1542</v>
      </c>
      <c r="F332" t="s">
        <v>563</v>
      </c>
      <c r="G332" t="s">
        <v>563</v>
      </c>
      <c r="H332" t="s">
        <v>1540</v>
      </c>
      <c r="I332" t="s">
        <v>61</v>
      </c>
      <c r="J332" t="s">
        <v>61</v>
      </c>
      <c r="K332" t="s">
        <v>569</v>
      </c>
      <c r="L332" t="s">
        <v>1135</v>
      </c>
      <c r="M332" t="s">
        <v>1543</v>
      </c>
      <c r="N332" t="s">
        <v>567</v>
      </c>
      <c r="O332" t="s">
        <v>568</v>
      </c>
      <c r="P332" t="s">
        <v>61</v>
      </c>
      <c r="Q332" t="s">
        <v>61</v>
      </c>
    </row>
    <row r="333" spans="1:17">
      <c r="A333" t="s">
        <v>304</v>
      </c>
      <c r="B333" t="s">
        <v>1544</v>
      </c>
      <c r="C333" t="s">
        <v>61</v>
      </c>
      <c r="D333" t="s">
        <v>1545</v>
      </c>
      <c r="E333" t="s">
        <v>1542</v>
      </c>
      <c r="F333" t="s">
        <v>564</v>
      </c>
      <c r="G333" t="s">
        <v>564</v>
      </c>
      <c r="H333" t="s">
        <v>1540</v>
      </c>
      <c r="I333" t="s">
        <v>61</v>
      </c>
      <c r="J333" t="s">
        <v>61</v>
      </c>
      <c r="K333" t="s">
        <v>569</v>
      </c>
      <c r="L333" t="s">
        <v>1135</v>
      </c>
      <c r="M333" t="s">
        <v>1540</v>
      </c>
      <c r="N333" t="s">
        <v>567</v>
      </c>
      <c r="O333" t="s">
        <v>568</v>
      </c>
      <c r="P333" t="s">
        <v>61</v>
      </c>
      <c r="Q333" t="s">
        <v>61</v>
      </c>
    </row>
    <row r="334" spans="1:17">
      <c r="A334" t="s">
        <v>304</v>
      </c>
      <c r="B334" t="s">
        <v>1546</v>
      </c>
      <c r="C334" t="s">
        <v>61</v>
      </c>
      <c r="D334" t="s">
        <v>1547</v>
      </c>
      <c r="E334" t="s">
        <v>1455</v>
      </c>
      <c r="F334" t="s">
        <v>563</v>
      </c>
      <c r="G334" t="s">
        <v>564</v>
      </c>
      <c r="H334" t="s">
        <v>1529</v>
      </c>
      <c r="I334" t="s">
        <v>61</v>
      </c>
      <c r="J334" t="s">
        <v>61</v>
      </c>
      <c r="K334" t="s">
        <v>569</v>
      </c>
      <c r="L334" t="s">
        <v>570</v>
      </c>
      <c r="M334" t="s">
        <v>1533</v>
      </c>
      <c r="N334" t="s">
        <v>567</v>
      </c>
      <c r="O334" t="s">
        <v>568</v>
      </c>
      <c r="P334" t="s">
        <v>61</v>
      </c>
      <c r="Q334" t="s">
        <v>61</v>
      </c>
    </row>
    <row r="335" spans="1:17">
      <c r="A335" t="s">
        <v>304</v>
      </c>
      <c r="B335" t="s">
        <v>1548</v>
      </c>
      <c r="C335" t="s">
        <v>61</v>
      </c>
      <c r="D335" t="s">
        <v>1549</v>
      </c>
      <c r="E335" t="s">
        <v>1455</v>
      </c>
      <c r="F335" t="s">
        <v>563</v>
      </c>
      <c r="G335" t="s">
        <v>564</v>
      </c>
      <c r="H335" t="s">
        <v>1529</v>
      </c>
      <c r="I335" t="s">
        <v>61</v>
      </c>
      <c r="J335" t="s">
        <v>61</v>
      </c>
      <c r="K335" t="s">
        <v>569</v>
      </c>
      <c r="L335" t="s">
        <v>570</v>
      </c>
      <c r="M335" t="s">
        <v>1533</v>
      </c>
      <c r="N335" t="s">
        <v>567</v>
      </c>
      <c r="O335" t="s">
        <v>568</v>
      </c>
      <c r="P335" t="s">
        <v>61</v>
      </c>
      <c r="Q335" t="s">
        <v>61</v>
      </c>
    </row>
    <row r="336" spans="1:17">
      <c r="A336" t="s">
        <v>304</v>
      </c>
      <c r="B336" t="s">
        <v>1550</v>
      </c>
      <c r="C336" t="s">
        <v>61</v>
      </c>
      <c r="D336" t="s">
        <v>1551</v>
      </c>
      <c r="E336" t="s">
        <v>1455</v>
      </c>
      <c r="F336" t="s">
        <v>563</v>
      </c>
      <c r="G336" t="s">
        <v>564</v>
      </c>
      <c r="H336" t="s">
        <v>1529</v>
      </c>
      <c r="I336" t="s">
        <v>61</v>
      </c>
      <c r="J336" t="s">
        <v>61</v>
      </c>
      <c r="K336" t="s">
        <v>569</v>
      </c>
      <c r="L336" t="s">
        <v>570</v>
      </c>
      <c r="M336" t="s">
        <v>1533</v>
      </c>
      <c r="N336" t="s">
        <v>567</v>
      </c>
      <c r="O336" t="s">
        <v>568</v>
      </c>
      <c r="P336" t="s">
        <v>61</v>
      </c>
      <c r="Q336" t="s">
        <v>61</v>
      </c>
    </row>
    <row r="337" spans="1:17">
      <c r="A337" t="s">
        <v>304</v>
      </c>
      <c r="B337" t="s">
        <v>1552</v>
      </c>
      <c r="C337" t="s">
        <v>61</v>
      </c>
      <c r="D337" t="s">
        <v>1553</v>
      </c>
      <c r="E337" t="s">
        <v>1455</v>
      </c>
      <c r="F337" t="s">
        <v>563</v>
      </c>
      <c r="G337" t="s">
        <v>564</v>
      </c>
      <c r="H337" t="s">
        <v>1529</v>
      </c>
      <c r="I337" t="s">
        <v>61</v>
      </c>
      <c r="J337" t="s">
        <v>61</v>
      </c>
      <c r="K337" t="s">
        <v>569</v>
      </c>
      <c r="L337" t="s">
        <v>570</v>
      </c>
      <c r="M337" t="s">
        <v>1533</v>
      </c>
      <c r="N337" t="s">
        <v>567</v>
      </c>
      <c r="O337" t="s">
        <v>568</v>
      </c>
      <c r="P337" t="s">
        <v>61</v>
      </c>
      <c r="Q337" t="s">
        <v>61</v>
      </c>
    </row>
    <row r="338" spans="1:17">
      <c r="A338" t="s">
        <v>304</v>
      </c>
      <c r="B338" t="s">
        <v>1554</v>
      </c>
      <c r="C338" t="s">
        <v>61</v>
      </c>
      <c r="D338" t="s">
        <v>1555</v>
      </c>
      <c r="E338" t="s">
        <v>1542</v>
      </c>
      <c r="F338" t="s">
        <v>563</v>
      </c>
      <c r="G338" t="s">
        <v>564</v>
      </c>
      <c r="H338" t="s">
        <v>565</v>
      </c>
      <c r="I338" t="s">
        <v>61</v>
      </c>
      <c r="J338" t="s">
        <v>61</v>
      </c>
      <c r="K338" t="s">
        <v>593</v>
      </c>
      <c r="L338" t="s">
        <v>61</v>
      </c>
      <c r="M338" t="s">
        <v>1533</v>
      </c>
      <c r="N338" t="s">
        <v>567</v>
      </c>
      <c r="O338" t="s">
        <v>568</v>
      </c>
      <c r="P338" t="s">
        <v>61</v>
      </c>
      <c r="Q338" t="s">
        <v>61</v>
      </c>
    </row>
    <row r="339" spans="1:17">
      <c r="A339" t="s">
        <v>304</v>
      </c>
      <c r="B339" t="s">
        <v>1556</v>
      </c>
      <c r="C339" t="s">
        <v>61</v>
      </c>
      <c r="D339" t="s">
        <v>1557</v>
      </c>
      <c r="E339" t="s">
        <v>1455</v>
      </c>
      <c r="F339" t="s">
        <v>563</v>
      </c>
      <c r="G339" t="s">
        <v>564</v>
      </c>
      <c r="H339" t="s">
        <v>1529</v>
      </c>
      <c r="I339" t="s">
        <v>61</v>
      </c>
      <c r="J339" t="s">
        <v>61</v>
      </c>
      <c r="K339" t="s">
        <v>569</v>
      </c>
      <c r="L339" t="s">
        <v>918</v>
      </c>
      <c r="M339" t="s">
        <v>1533</v>
      </c>
      <c r="N339" t="s">
        <v>567</v>
      </c>
      <c r="O339" t="s">
        <v>568</v>
      </c>
      <c r="P339" t="s">
        <v>61</v>
      </c>
      <c r="Q339" t="s">
        <v>61</v>
      </c>
    </row>
    <row r="340" spans="1:17">
      <c r="A340" t="s">
        <v>304</v>
      </c>
      <c r="B340" t="s">
        <v>1558</v>
      </c>
      <c r="C340" t="s">
        <v>61</v>
      </c>
      <c r="D340" t="s">
        <v>1559</v>
      </c>
      <c r="E340" t="s">
        <v>1455</v>
      </c>
      <c r="F340" t="s">
        <v>563</v>
      </c>
      <c r="G340" t="s">
        <v>564</v>
      </c>
      <c r="H340" t="s">
        <v>565</v>
      </c>
      <c r="I340" t="s">
        <v>61</v>
      </c>
      <c r="J340" t="s">
        <v>61</v>
      </c>
      <c r="K340" t="s">
        <v>593</v>
      </c>
      <c r="L340" t="s">
        <v>61</v>
      </c>
      <c r="M340" t="s">
        <v>1538</v>
      </c>
      <c r="N340" t="s">
        <v>567</v>
      </c>
      <c r="O340" t="s">
        <v>568</v>
      </c>
      <c r="P340" t="s">
        <v>61</v>
      </c>
      <c r="Q340" t="s">
        <v>61</v>
      </c>
    </row>
    <row r="341" spans="1:17">
      <c r="A341" t="s">
        <v>304</v>
      </c>
      <c r="B341" t="s">
        <v>1560</v>
      </c>
      <c r="C341" t="s">
        <v>61</v>
      </c>
      <c r="D341" t="s">
        <v>1561</v>
      </c>
      <c r="E341" t="s">
        <v>1455</v>
      </c>
      <c r="F341" t="s">
        <v>564</v>
      </c>
      <c r="G341" t="s">
        <v>564</v>
      </c>
      <c r="H341" t="s">
        <v>565</v>
      </c>
      <c r="I341" t="s">
        <v>61</v>
      </c>
      <c r="J341" t="s">
        <v>61</v>
      </c>
      <c r="K341" t="s">
        <v>593</v>
      </c>
      <c r="L341" t="s">
        <v>61</v>
      </c>
      <c r="M341" t="s">
        <v>1538</v>
      </c>
      <c r="N341" t="s">
        <v>567</v>
      </c>
      <c r="O341" t="s">
        <v>568</v>
      </c>
      <c r="P341" t="s">
        <v>61</v>
      </c>
      <c r="Q341" t="s">
        <v>61</v>
      </c>
    </row>
    <row r="342" spans="1:17">
      <c r="A342" t="s">
        <v>304</v>
      </c>
      <c r="B342" t="s">
        <v>1562</v>
      </c>
      <c r="C342" t="s">
        <v>61</v>
      </c>
      <c r="D342" t="s">
        <v>1563</v>
      </c>
      <c r="E342" t="s">
        <v>1455</v>
      </c>
      <c r="F342" t="s">
        <v>564</v>
      </c>
      <c r="G342" t="s">
        <v>564</v>
      </c>
      <c r="H342" t="s">
        <v>565</v>
      </c>
      <c r="I342" t="s">
        <v>61</v>
      </c>
      <c r="J342" t="s">
        <v>61</v>
      </c>
      <c r="K342" t="s">
        <v>586</v>
      </c>
      <c r="L342" t="s">
        <v>61</v>
      </c>
      <c r="M342" t="s">
        <v>1538</v>
      </c>
      <c r="N342" t="s">
        <v>567</v>
      </c>
      <c r="O342" t="s">
        <v>568</v>
      </c>
      <c r="P342" t="s">
        <v>61</v>
      </c>
      <c r="Q342" t="s">
        <v>61</v>
      </c>
    </row>
    <row r="343" spans="1:17">
      <c r="A343" t="s">
        <v>304</v>
      </c>
      <c r="B343" t="s">
        <v>734</v>
      </c>
      <c r="C343" t="s">
        <v>1564</v>
      </c>
      <c r="D343" t="s">
        <v>735</v>
      </c>
      <c r="E343" t="s">
        <v>736</v>
      </c>
      <c r="F343" t="s">
        <v>563</v>
      </c>
      <c r="G343" t="s">
        <v>564</v>
      </c>
      <c r="H343" t="s">
        <v>565</v>
      </c>
      <c r="I343" t="s">
        <v>61</v>
      </c>
      <c r="J343" t="s">
        <v>61</v>
      </c>
      <c r="K343" t="s">
        <v>569</v>
      </c>
      <c r="L343" t="s">
        <v>1565</v>
      </c>
      <c r="M343" t="s">
        <v>1476</v>
      </c>
      <c r="N343" t="s">
        <v>609</v>
      </c>
      <c r="O343" t="s">
        <v>604</v>
      </c>
      <c r="P343" t="s">
        <v>61</v>
      </c>
      <c r="Q343" t="s">
        <v>61</v>
      </c>
    </row>
    <row r="344" spans="1:17">
      <c r="A344" t="s">
        <v>304</v>
      </c>
      <c r="B344" t="s">
        <v>1566</v>
      </c>
      <c r="C344" t="s">
        <v>61</v>
      </c>
      <c r="D344" t="s">
        <v>1567</v>
      </c>
      <c r="E344" t="s">
        <v>958</v>
      </c>
      <c r="F344" t="s">
        <v>564</v>
      </c>
      <c r="G344" t="s">
        <v>564</v>
      </c>
      <c r="H344" t="s">
        <v>897</v>
      </c>
      <c r="I344" t="s">
        <v>1566</v>
      </c>
      <c r="J344" t="s">
        <v>1567</v>
      </c>
      <c r="K344" t="s">
        <v>569</v>
      </c>
      <c r="L344" t="s">
        <v>1568</v>
      </c>
      <c r="M344" t="s">
        <v>1529</v>
      </c>
      <c r="N344" t="s">
        <v>619</v>
      </c>
      <c r="O344" t="s">
        <v>1569</v>
      </c>
      <c r="P344" t="s">
        <v>1570</v>
      </c>
      <c r="Q344" t="s">
        <v>621</v>
      </c>
    </row>
    <row r="345" spans="1:17">
      <c r="A345" t="s">
        <v>304</v>
      </c>
      <c r="B345" t="s">
        <v>1571</v>
      </c>
      <c r="C345" t="s">
        <v>61</v>
      </c>
      <c r="D345" t="s">
        <v>1572</v>
      </c>
      <c r="E345" t="s">
        <v>1319</v>
      </c>
      <c r="F345" t="s">
        <v>563</v>
      </c>
      <c r="G345" t="s">
        <v>563</v>
      </c>
      <c r="H345" t="s">
        <v>1573</v>
      </c>
      <c r="I345" t="s">
        <v>61</v>
      </c>
      <c r="J345" t="s">
        <v>61</v>
      </c>
      <c r="K345" t="s">
        <v>569</v>
      </c>
      <c r="L345" t="s">
        <v>570</v>
      </c>
      <c r="M345" t="s">
        <v>1484</v>
      </c>
      <c r="N345" t="s">
        <v>567</v>
      </c>
      <c r="O345" t="s">
        <v>568</v>
      </c>
      <c r="P345" t="s">
        <v>61</v>
      </c>
      <c r="Q345" t="s">
        <v>61</v>
      </c>
    </row>
    <row r="346" spans="1:17">
      <c r="A346" t="s">
        <v>304</v>
      </c>
      <c r="B346" t="s">
        <v>903</v>
      </c>
      <c r="C346" t="s">
        <v>61</v>
      </c>
      <c r="D346" t="s">
        <v>905</v>
      </c>
      <c r="E346" t="s">
        <v>958</v>
      </c>
      <c r="F346" t="s">
        <v>564</v>
      </c>
      <c r="G346" t="s">
        <v>564</v>
      </c>
      <c r="H346" t="s">
        <v>565</v>
      </c>
      <c r="I346" t="s">
        <v>61</v>
      </c>
      <c r="J346" t="s">
        <v>61</v>
      </c>
      <c r="K346" t="s">
        <v>586</v>
      </c>
      <c r="L346" t="s">
        <v>61</v>
      </c>
      <c r="M346" t="s">
        <v>1476</v>
      </c>
      <c r="N346" t="s">
        <v>609</v>
      </c>
      <c r="O346" t="s">
        <v>1574</v>
      </c>
      <c r="P346" t="s">
        <v>1575</v>
      </c>
      <c r="Q346" t="s">
        <v>639</v>
      </c>
    </row>
    <row r="347" spans="1:17">
      <c r="A347" t="s">
        <v>304</v>
      </c>
      <c r="B347" t="s">
        <v>1459</v>
      </c>
      <c r="C347" t="s">
        <v>61</v>
      </c>
      <c r="D347" t="s">
        <v>1576</v>
      </c>
      <c r="E347" t="s">
        <v>255</v>
      </c>
      <c r="F347" t="s">
        <v>563</v>
      </c>
      <c r="G347" t="s">
        <v>564</v>
      </c>
      <c r="H347" t="s">
        <v>565</v>
      </c>
      <c r="I347" t="s">
        <v>61</v>
      </c>
      <c r="J347" t="s">
        <v>61</v>
      </c>
      <c r="K347" t="s">
        <v>729</v>
      </c>
      <c r="L347" t="s">
        <v>61</v>
      </c>
      <c r="M347" t="s">
        <v>304</v>
      </c>
      <c r="N347" t="s">
        <v>567</v>
      </c>
      <c r="O347" t="s">
        <v>568</v>
      </c>
      <c r="P347" t="s">
        <v>61</v>
      </c>
      <c r="Q347" t="s">
        <v>61</v>
      </c>
    </row>
    <row r="348" spans="1:17">
      <c r="A348" t="s">
        <v>304</v>
      </c>
      <c r="B348" t="s">
        <v>1577</v>
      </c>
      <c r="C348" t="s">
        <v>61</v>
      </c>
      <c r="D348" t="s">
        <v>1578</v>
      </c>
      <c r="E348" t="s">
        <v>1579</v>
      </c>
      <c r="F348" t="s">
        <v>563</v>
      </c>
      <c r="G348" t="s">
        <v>563</v>
      </c>
      <c r="H348" t="s">
        <v>1577</v>
      </c>
      <c r="I348" t="s">
        <v>61</v>
      </c>
      <c r="J348" t="s">
        <v>61</v>
      </c>
      <c r="K348" t="s">
        <v>569</v>
      </c>
      <c r="L348" t="s">
        <v>1135</v>
      </c>
      <c r="M348" t="s">
        <v>1580</v>
      </c>
      <c r="N348" t="s">
        <v>567</v>
      </c>
      <c r="O348" t="s">
        <v>568</v>
      </c>
      <c r="P348" t="s">
        <v>61</v>
      </c>
      <c r="Q348" t="s">
        <v>61</v>
      </c>
    </row>
    <row r="349" spans="1:17">
      <c r="A349" t="s">
        <v>304</v>
      </c>
      <c r="B349" t="s">
        <v>1581</v>
      </c>
      <c r="C349" t="s">
        <v>1582</v>
      </c>
      <c r="D349" t="s">
        <v>1583</v>
      </c>
      <c r="E349" t="s">
        <v>255</v>
      </c>
      <c r="F349" t="s">
        <v>563</v>
      </c>
      <c r="G349" t="s">
        <v>563</v>
      </c>
      <c r="H349" t="s">
        <v>1584</v>
      </c>
      <c r="I349" t="s">
        <v>61</v>
      </c>
      <c r="J349" t="s">
        <v>61</v>
      </c>
      <c r="K349" t="s">
        <v>569</v>
      </c>
      <c r="L349" t="s">
        <v>570</v>
      </c>
      <c r="M349" t="s">
        <v>1459</v>
      </c>
      <c r="N349" t="s">
        <v>567</v>
      </c>
      <c r="O349" t="s">
        <v>568</v>
      </c>
      <c r="P349" t="s">
        <v>61</v>
      </c>
      <c r="Q349" t="s">
        <v>61</v>
      </c>
    </row>
    <row r="350" spans="1:17">
      <c r="A350" t="s">
        <v>304</v>
      </c>
      <c r="B350" t="s">
        <v>1385</v>
      </c>
      <c r="C350" t="s">
        <v>61</v>
      </c>
      <c r="D350" t="s">
        <v>1386</v>
      </c>
      <c r="E350" t="s">
        <v>362</v>
      </c>
      <c r="F350" t="s">
        <v>564</v>
      </c>
      <c r="G350" t="s">
        <v>563</v>
      </c>
      <c r="H350" t="s">
        <v>1388</v>
      </c>
      <c r="I350" t="s">
        <v>61</v>
      </c>
      <c r="J350" t="s">
        <v>61</v>
      </c>
      <c r="K350" t="s">
        <v>574</v>
      </c>
      <c r="L350" t="s">
        <v>61</v>
      </c>
      <c r="M350" t="s">
        <v>1585</v>
      </c>
      <c r="N350" t="s">
        <v>619</v>
      </c>
      <c r="O350" t="s">
        <v>1586</v>
      </c>
      <c r="P350" t="s">
        <v>259</v>
      </c>
      <c r="Q350" t="s">
        <v>621</v>
      </c>
    </row>
    <row r="351" spans="1:17">
      <c r="A351" t="s">
        <v>304</v>
      </c>
      <c r="B351" t="s">
        <v>1390</v>
      </c>
      <c r="C351" t="s">
        <v>1587</v>
      </c>
      <c r="D351" t="s">
        <v>1391</v>
      </c>
      <c r="E351" t="s">
        <v>255</v>
      </c>
      <c r="F351" t="s">
        <v>563</v>
      </c>
      <c r="G351" t="s">
        <v>563</v>
      </c>
      <c r="H351" t="s">
        <v>1588</v>
      </c>
      <c r="I351" t="s">
        <v>61</v>
      </c>
      <c r="J351" t="s">
        <v>61</v>
      </c>
      <c r="K351" t="s">
        <v>569</v>
      </c>
      <c r="L351" t="s">
        <v>583</v>
      </c>
      <c r="M351" t="s">
        <v>1459</v>
      </c>
      <c r="N351" t="s">
        <v>567</v>
      </c>
      <c r="O351" t="s">
        <v>568</v>
      </c>
      <c r="P351" t="s">
        <v>61</v>
      </c>
      <c r="Q351" t="s">
        <v>61</v>
      </c>
    </row>
    <row r="352" spans="1:17">
      <c r="A352" t="s">
        <v>304</v>
      </c>
      <c r="B352" t="s">
        <v>1589</v>
      </c>
      <c r="C352" t="s">
        <v>61</v>
      </c>
      <c r="D352" t="s">
        <v>1590</v>
      </c>
      <c r="E352" t="s">
        <v>1591</v>
      </c>
      <c r="F352" t="s">
        <v>564</v>
      </c>
      <c r="G352" t="s">
        <v>564</v>
      </c>
      <c r="H352" t="s">
        <v>565</v>
      </c>
      <c r="I352" t="s">
        <v>61</v>
      </c>
      <c r="J352" t="s">
        <v>61</v>
      </c>
      <c r="K352" t="s">
        <v>593</v>
      </c>
      <c r="L352" t="s">
        <v>61</v>
      </c>
      <c r="M352" t="s">
        <v>1459</v>
      </c>
      <c r="N352" t="s">
        <v>567</v>
      </c>
      <c r="O352" t="s">
        <v>568</v>
      </c>
      <c r="P352" t="s">
        <v>61</v>
      </c>
      <c r="Q352" t="s">
        <v>61</v>
      </c>
    </row>
    <row r="353" spans="1:17">
      <c r="A353" t="s">
        <v>304</v>
      </c>
      <c r="B353" t="s">
        <v>1592</v>
      </c>
      <c r="C353" t="s">
        <v>61</v>
      </c>
      <c r="D353" t="s">
        <v>1593</v>
      </c>
      <c r="E353" t="s">
        <v>1594</v>
      </c>
      <c r="F353" t="s">
        <v>564</v>
      </c>
      <c r="G353" t="s">
        <v>564</v>
      </c>
      <c r="H353" t="s">
        <v>897</v>
      </c>
      <c r="I353" t="s">
        <v>898</v>
      </c>
      <c r="J353" t="s">
        <v>899</v>
      </c>
      <c r="K353" t="s">
        <v>569</v>
      </c>
      <c r="L353" t="s">
        <v>834</v>
      </c>
      <c r="M353" t="s">
        <v>1585</v>
      </c>
      <c r="N353" t="s">
        <v>619</v>
      </c>
      <c r="O353" t="s">
        <v>1595</v>
      </c>
      <c r="P353" t="s">
        <v>899</v>
      </c>
      <c r="Q353" t="s">
        <v>621</v>
      </c>
    </row>
    <row r="354" spans="1:17">
      <c r="A354" t="s">
        <v>304</v>
      </c>
      <c r="B354" t="s">
        <v>1596</v>
      </c>
      <c r="C354" t="s">
        <v>61</v>
      </c>
      <c r="D354" t="s">
        <v>311</v>
      </c>
      <c r="E354" t="s">
        <v>1455</v>
      </c>
      <c r="F354" t="s">
        <v>563</v>
      </c>
      <c r="G354" t="s">
        <v>563</v>
      </c>
      <c r="H354" t="s">
        <v>565</v>
      </c>
      <c r="I354" t="s">
        <v>61</v>
      </c>
      <c r="J354" t="s">
        <v>61</v>
      </c>
      <c r="K354" t="s">
        <v>574</v>
      </c>
      <c r="L354" t="s">
        <v>61</v>
      </c>
      <c r="M354" t="s">
        <v>304</v>
      </c>
      <c r="N354" t="s">
        <v>567</v>
      </c>
      <c r="O354" t="s">
        <v>568</v>
      </c>
      <c r="P354" t="s">
        <v>61</v>
      </c>
      <c r="Q354" t="s">
        <v>61</v>
      </c>
    </row>
    <row r="355" spans="1:17">
      <c r="A355" t="s">
        <v>304</v>
      </c>
      <c r="B355" t="s">
        <v>1597</v>
      </c>
      <c r="C355" t="s">
        <v>61</v>
      </c>
      <c r="D355" t="s">
        <v>1598</v>
      </c>
      <c r="E355" t="s">
        <v>958</v>
      </c>
      <c r="F355" t="s">
        <v>564</v>
      </c>
      <c r="G355" t="s">
        <v>564</v>
      </c>
      <c r="H355" t="s">
        <v>565</v>
      </c>
      <c r="I355" t="s">
        <v>61</v>
      </c>
      <c r="J355" t="s">
        <v>61</v>
      </c>
      <c r="K355" t="s">
        <v>574</v>
      </c>
      <c r="L355" t="s">
        <v>61</v>
      </c>
      <c r="M355" t="s">
        <v>1476</v>
      </c>
      <c r="N355" t="s">
        <v>725</v>
      </c>
      <c r="O355" t="s">
        <v>1599</v>
      </c>
      <c r="P355" t="s">
        <v>1600</v>
      </c>
      <c r="Q355" t="s">
        <v>728</v>
      </c>
    </row>
    <row r="356" spans="1:17">
      <c r="A356" t="s">
        <v>304</v>
      </c>
      <c r="B356" t="s">
        <v>1392</v>
      </c>
      <c r="C356" t="s">
        <v>61</v>
      </c>
      <c r="D356" t="s">
        <v>1393</v>
      </c>
      <c r="E356" t="s">
        <v>1591</v>
      </c>
      <c r="F356" t="s">
        <v>563</v>
      </c>
      <c r="G356" t="s">
        <v>564</v>
      </c>
      <c r="H356" t="s">
        <v>565</v>
      </c>
      <c r="I356" t="s">
        <v>61</v>
      </c>
      <c r="J356" t="s">
        <v>61</v>
      </c>
      <c r="K356" t="s">
        <v>1601</v>
      </c>
      <c r="L356" t="s">
        <v>61</v>
      </c>
      <c r="M356" t="s">
        <v>1602</v>
      </c>
      <c r="N356" t="s">
        <v>733</v>
      </c>
      <c r="O356" t="s">
        <v>568</v>
      </c>
      <c r="P356" t="s">
        <v>61</v>
      </c>
      <c r="Q356" t="s">
        <v>61</v>
      </c>
    </row>
    <row r="357" spans="1:17">
      <c r="A357" t="s">
        <v>304</v>
      </c>
      <c r="B357" t="s">
        <v>1603</v>
      </c>
      <c r="C357" t="s">
        <v>61</v>
      </c>
      <c r="D357" t="s">
        <v>1604</v>
      </c>
      <c r="E357" t="s">
        <v>1455</v>
      </c>
      <c r="F357" t="s">
        <v>563</v>
      </c>
      <c r="G357" t="s">
        <v>564</v>
      </c>
      <c r="H357" t="s">
        <v>565</v>
      </c>
      <c r="I357" t="s">
        <v>61</v>
      </c>
      <c r="J357" t="s">
        <v>61</v>
      </c>
      <c r="K357" t="s">
        <v>1605</v>
      </c>
      <c r="L357" t="s">
        <v>61</v>
      </c>
      <c r="M357" t="s">
        <v>1606</v>
      </c>
      <c r="N357" t="s">
        <v>567</v>
      </c>
      <c r="O357" t="s">
        <v>568</v>
      </c>
      <c r="P357" t="s">
        <v>61</v>
      </c>
      <c r="Q357" t="s">
        <v>61</v>
      </c>
    </row>
    <row r="358" spans="1:17">
      <c r="A358" t="s">
        <v>304</v>
      </c>
      <c r="B358" t="s">
        <v>1580</v>
      </c>
      <c r="C358" t="s">
        <v>61</v>
      </c>
      <c r="D358" t="s">
        <v>1607</v>
      </c>
      <c r="E358" t="s">
        <v>1608</v>
      </c>
      <c r="F358" t="s">
        <v>563</v>
      </c>
      <c r="G358" t="s">
        <v>564</v>
      </c>
      <c r="H358" t="s">
        <v>565</v>
      </c>
      <c r="I358" t="s">
        <v>61</v>
      </c>
      <c r="J358" t="s">
        <v>61</v>
      </c>
      <c r="K358" t="s">
        <v>729</v>
      </c>
      <c r="L358" t="s">
        <v>61</v>
      </c>
      <c r="M358" t="s">
        <v>304</v>
      </c>
      <c r="N358" t="s">
        <v>567</v>
      </c>
      <c r="O358" t="s">
        <v>568</v>
      </c>
      <c r="P358" t="s">
        <v>61</v>
      </c>
      <c r="Q358" t="s">
        <v>61</v>
      </c>
    </row>
    <row r="359" spans="1:17">
      <c r="A359" t="s">
        <v>304</v>
      </c>
      <c r="B359" t="s">
        <v>1609</v>
      </c>
      <c r="C359" t="s">
        <v>61</v>
      </c>
      <c r="D359" t="s">
        <v>1610</v>
      </c>
      <c r="E359" t="s">
        <v>1608</v>
      </c>
      <c r="F359" t="s">
        <v>563</v>
      </c>
      <c r="G359" t="s">
        <v>563</v>
      </c>
      <c r="H359" t="s">
        <v>1609</v>
      </c>
      <c r="I359" t="s">
        <v>61</v>
      </c>
      <c r="J359" t="s">
        <v>61</v>
      </c>
      <c r="K359" t="s">
        <v>569</v>
      </c>
      <c r="L359" t="s">
        <v>1135</v>
      </c>
      <c r="M359" t="s">
        <v>1580</v>
      </c>
      <c r="N359" t="s">
        <v>567</v>
      </c>
      <c r="O359" t="s">
        <v>568</v>
      </c>
      <c r="P359" t="s">
        <v>61</v>
      </c>
      <c r="Q359" t="s">
        <v>61</v>
      </c>
    </row>
    <row r="360" spans="1:17">
      <c r="A360" t="s">
        <v>304</v>
      </c>
      <c r="B360" t="s">
        <v>1611</v>
      </c>
      <c r="C360" t="s">
        <v>61</v>
      </c>
      <c r="D360" t="s">
        <v>1612</v>
      </c>
      <c r="E360" t="s">
        <v>1608</v>
      </c>
      <c r="F360" t="s">
        <v>563</v>
      </c>
      <c r="G360" t="s">
        <v>563</v>
      </c>
      <c r="H360" t="s">
        <v>1611</v>
      </c>
      <c r="I360" t="s">
        <v>61</v>
      </c>
      <c r="J360" t="s">
        <v>61</v>
      </c>
      <c r="K360" t="s">
        <v>569</v>
      </c>
      <c r="L360" t="s">
        <v>1613</v>
      </c>
      <c r="M360" t="s">
        <v>1580</v>
      </c>
      <c r="N360" t="s">
        <v>567</v>
      </c>
      <c r="O360" t="s">
        <v>568</v>
      </c>
      <c r="P360" t="s">
        <v>61</v>
      </c>
      <c r="Q360" t="s">
        <v>61</v>
      </c>
    </row>
    <row r="361" spans="1:17">
      <c r="A361" t="s">
        <v>304</v>
      </c>
      <c r="B361" t="s">
        <v>1614</v>
      </c>
      <c r="C361" t="s">
        <v>61</v>
      </c>
      <c r="D361" t="s">
        <v>1615</v>
      </c>
      <c r="E361" t="s">
        <v>1608</v>
      </c>
      <c r="F361" t="s">
        <v>563</v>
      </c>
      <c r="G361" t="s">
        <v>563</v>
      </c>
      <c r="H361" t="s">
        <v>1614</v>
      </c>
      <c r="I361" t="s">
        <v>61</v>
      </c>
      <c r="J361" t="s">
        <v>61</v>
      </c>
      <c r="K361" t="s">
        <v>569</v>
      </c>
      <c r="L361" t="s">
        <v>1135</v>
      </c>
      <c r="M361" t="s">
        <v>1580</v>
      </c>
      <c r="N361" t="s">
        <v>567</v>
      </c>
      <c r="O361" t="s">
        <v>568</v>
      </c>
      <c r="P361" t="s">
        <v>61</v>
      </c>
      <c r="Q361" t="s">
        <v>61</v>
      </c>
    </row>
    <row r="362" spans="1:17">
      <c r="A362" t="s">
        <v>304</v>
      </c>
      <c r="B362" t="s">
        <v>1616</v>
      </c>
      <c r="C362" t="s">
        <v>61</v>
      </c>
      <c r="D362" t="s">
        <v>1617</v>
      </c>
      <c r="E362" t="s">
        <v>1467</v>
      </c>
      <c r="F362" t="s">
        <v>563</v>
      </c>
      <c r="G362" t="s">
        <v>564</v>
      </c>
      <c r="H362" t="s">
        <v>1486</v>
      </c>
      <c r="I362" t="s">
        <v>61</v>
      </c>
      <c r="J362" t="s">
        <v>61</v>
      </c>
      <c r="K362" t="s">
        <v>569</v>
      </c>
      <c r="L362" t="s">
        <v>570</v>
      </c>
      <c r="M362" t="s">
        <v>1484</v>
      </c>
      <c r="N362" t="s">
        <v>567</v>
      </c>
      <c r="O362" t="s">
        <v>568</v>
      </c>
      <c r="P362" t="s">
        <v>61</v>
      </c>
      <c r="Q362" t="s">
        <v>61</v>
      </c>
    </row>
    <row r="363" spans="1:17">
      <c r="A363" t="s">
        <v>304</v>
      </c>
      <c r="B363" t="s">
        <v>1618</v>
      </c>
      <c r="C363" t="s">
        <v>61</v>
      </c>
      <c r="D363" t="s">
        <v>1619</v>
      </c>
      <c r="E363" t="s">
        <v>1591</v>
      </c>
      <c r="F363" t="s">
        <v>564</v>
      </c>
      <c r="G363" t="s">
        <v>564</v>
      </c>
      <c r="H363" t="s">
        <v>565</v>
      </c>
      <c r="I363" t="s">
        <v>61</v>
      </c>
      <c r="J363" t="s">
        <v>61</v>
      </c>
      <c r="K363" t="s">
        <v>974</v>
      </c>
      <c r="L363" t="s">
        <v>61</v>
      </c>
      <c r="M363" t="s">
        <v>1459</v>
      </c>
      <c r="N363" t="s">
        <v>567</v>
      </c>
      <c r="O363" t="s">
        <v>568</v>
      </c>
      <c r="P363" t="s">
        <v>61</v>
      </c>
      <c r="Q363" t="s">
        <v>61</v>
      </c>
    </row>
    <row r="364" spans="1:17">
      <c r="A364" t="s">
        <v>304</v>
      </c>
      <c r="B364" t="s">
        <v>1620</v>
      </c>
      <c r="C364" t="s">
        <v>61</v>
      </c>
      <c r="D364" t="s">
        <v>1621</v>
      </c>
      <c r="E364" t="s">
        <v>1455</v>
      </c>
      <c r="F364" t="s">
        <v>563</v>
      </c>
      <c r="G364" t="s">
        <v>564</v>
      </c>
      <c r="H364" t="s">
        <v>1529</v>
      </c>
      <c r="I364" t="s">
        <v>61</v>
      </c>
      <c r="J364" t="s">
        <v>61</v>
      </c>
      <c r="K364" t="s">
        <v>660</v>
      </c>
      <c r="L364" t="s">
        <v>61</v>
      </c>
      <c r="M364" t="s">
        <v>1622</v>
      </c>
      <c r="N364" t="s">
        <v>567</v>
      </c>
      <c r="O364" t="s">
        <v>568</v>
      </c>
      <c r="P364" t="s">
        <v>61</v>
      </c>
      <c r="Q364" t="s">
        <v>61</v>
      </c>
    </row>
    <row r="365" spans="1:17">
      <c r="A365" t="s">
        <v>304</v>
      </c>
      <c r="B365" t="s">
        <v>1623</v>
      </c>
      <c r="C365" t="s">
        <v>61</v>
      </c>
      <c r="D365" t="s">
        <v>1624</v>
      </c>
      <c r="E365" t="s">
        <v>255</v>
      </c>
      <c r="F365" t="s">
        <v>564</v>
      </c>
      <c r="G365" t="s">
        <v>563</v>
      </c>
      <c r="H365" t="s">
        <v>1623</v>
      </c>
      <c r="I365" t="s">
        <v>61</v>
      </c>
      <c r="J365" t="s">
        <v>61</v>
      </c>
      <c r="K365" t="s">
        <v>569</v>
      </c>
      <c r="L365" t="s">
        <v>751</v>
      </c>
      <c r="M365" t="s">
        <v>1625</v>
      </c>
      <c r="N365" t="s">
        <v>603</v>
      </c>
      <c r="O365" t="s">
        <v>604</v>
      </c>
      <c r="P365" t="s">
        <v>61</v>
      </c>
      <c r="Q365" t="s">
        <v>61</v>
      </c>
    </row>
    <row r="366" spans="1:17">
      <c r="A366" t="s">
        <v>314</v>
      </c>
      <c r="B366" t="s">
        <v>314</v>
      </c>
      <c r="C366" t="s">
        <v>61</v>
      </c>
      <c r="D366" t="s">
        <v>321</v>
      </c>
      <c r="E366" t="s">
        <v>317</v>
      </c>
      <c r="F366" t="s">
        <v>564</v>
      </c>
      <c r="G366" t="s">
        <v>563</v>
      </c>
      <c r="H366" t="s">
        <v>314</v>
      </c>
      <c r="I366" t="s">
        <v>61</v>
      </c>
      <c r="J366" t="s">
        <v>61</v>
      </c>
      <c r="K366" t="s">
        <v>569</v>
      </c>
      <c r="L366" t="s">
        <v>570</v>
      </c>
      <c r="M366" t="s">
        <v>571</v>
      </c>
      <c r="N366" t="s">
        <v>61</v>
      </c>
      <c r="O366" t="s">
        <v>568</v>
      </c>
      <c r="P366" t="s">
        <v>61</v>
      </c>
      <c r="Q366" t="s">
        <v>61</v>
      </c>
    </row>
    <row r="367" spans="1:17">
      <c r="A367" t="s">
        <v>324</v>
      </c>
      <c r="B367" t="s">
        <v>324</v>
      </c>
      <c r="C367" t="s">
        <v>325</v>
      </c>
      <c r="D367" t="s">
        <v>332</v>
      </c>
      <c r="E367" t="s">
        <v>328</v>
      </c>
      <c r="F367" t="s">
        <v>564</v>
      </c>
      <c r="G367" t="s">
        <v>563</v>
      </c>
      <c r="H367" t="s">
        <v>1626</v>
      </c>
      <c r="I367" t="s">
        <v>1627</v>
      </c>
      <c r="J367" t="s">
        <v>756</v>
      </c>
      <c r="K367" t="s">
        <v>574</v>
      </c>
      <c r="L367" t="s">
        <v>61</v>
      </c>
      <c r="M367" t="s">
        <v>1628</v>
      </c>
      <c r="N367" t="s">
        <v>1629</v>
      </c>
      <c r="O367" t="s">
        <v>568</v>
      </c>
      <c r="P367" t="s">
        <v>61</v>
      </c>
      <c r="Q367" t="s">
        <v>61</v>
      </c>
    </row>
    <row r="368" spans="1:17">
      <c r="A368" t="s">
        <v>337</v>
      </c>
      <c r="B368" t="s">
        <v>1630</v>
      </c>
      <c r="C368" t="s">
        <v>61</v>
      </c>
      <c r="D368" t="s">
        <v>1631</v>
      </c>
      <c r="E368" t="s">
        <v>1632</v>
      </c>
      <c r="F368" t="s">
        <v>563</v>
      </c>
      <c r="G368" t="s">
        <v>564</v>
      </c>
      <c r="H368" t="s">
        <v>565</v>
      </c>
      <c r="I368" t="s">
        <v>61</v>
      </c>
      <c r="J368" t="s">
        <v>61</v>
      </c>
      <c r="K368" t="s">
        <v>566</v>
      </c>
      <c r="L368" t="s">
        <v>61</v>
      </c>
      <c r="M368" t="s">
        <v>1633</v>
      </c>
      <c r="N368" t="s">
        <v>567</v>
      </c>
      <c r="O368" t="s">
        <v>568</v>
      </c>
      <c r="P368" t="s">
        <v>61</v>
      </c>
      <c r="Q368" t="s">
        <v>61</v>
      </c>
    </row>
    <row r="369" spans="1:17">
      <c r="A369" t="s">
        <v>337</v>
      </c>
      <c r="B369" t="s">
        <v>1634</v>
      </c>
      <c r="C369" t="s">
        <v>61</v>
      </c>
      <c r="D369" t="s">
        <v>1635</v>
      </c>
      <c r="E369" t="s">
        <v>1636</v>
      </c>
      <c r="F369" t="s">
        <v>563</v>
      </c>
      <c r="G369" t="s">
        <v>564</v>
      </c>
      <c r="H369" t="s">
        <v>565</v>
      </c>
      <c r="I369" t="s">
        <v>61</v>
      </c>
      <c r="J369" t="s">
        <v>61</v>
      </c>
      <c r="K369" t="s">
        <v>566</v>
      </c>
      <c r="L369" t="s">
        <v>61</v>
      </c>
      <c r="M369" t="s">
        <v>1637</v>
      </c>
      <c r="N369" t="s">
        <v>567</v>
      </c>
      <c r="O369" t="s">
        <v>568</v>
      </c>
      <c r="P369" t="s">
        <v>61</v>
      </c>
      <c r="Q369" t="s">
        <v>61</v>
      </c>
    </row>
    <row r="370" spans="1:17">
      <c r="A370" t="s">
        <v>337</v>
      </c>
      <c r="B370" t="s">
        <v>1637</v>
      </c>
      <c r="C370" t="s">
        <v>61</v>
      </c>
      <c r="D370" t="s">
        <v>1638</v>
      </c>
      <c r="E370" t="s">
        <v>1636</v>
      </c>
      <c r="F370" t="s">
        <v>563</v>
      </c>
      <c r="G370" t="s">
        <v>563</v>
      </c>
      <c r="H370" t="s">
        <v>1639</v>
      </c>
      <c r="I370" t="s">
        <v>61</v>
      </c>
      <c r="J370" t="s">
        <v>61</v>
      </c>
      <c r="K370" t="s">
        <v>1640</v>
      </c>
      <c r="L370" t="s">
        <v>583</v>
      </c>
      <c r="M370" t="s">
        <v>337</v>
      </c>
      <c r="N370" t="s">
        <v>567</v>
      </c>
      <c r="O370" t="s">
        <v>568</v>
      </c>
      <c r="P370" t="s">
        <v>61</v>
      </c>
      <c r="Q370" t="s">
        <v>61</v>
      </c>
    </row>
    <row r="371" spans="1:17">
      <c r="A371" t="s">
        <v>337</v>
      </c>
      <c r="B371" t="s">
        <v>1641</v>
      </c>
      <c r="C371" t="s">
        <v>61</v>
      </c>
      <c r="D371" t="s">
        <v>1642</v>
      </c>
      <c r="E371" t="s">
        <v>429</v>
      </c>
      <c r="F371" t="s">
        <v>563</v>
      </c>
      <c r="G371" t="s">
        <v>564</v>
      </c>
      <c r="H371" t="s">
        <v>565</v>
      </c>
      <c r="I371" t="s">
        <v>61</v>
      </c>
      <c r="J371" t="s">
        <v>61</v>
      </c>
      <c r="K371" t="s">
        <v>1047</v>
      </c>
      <c r="L371" t="s">
        <v>61</v>
      </c>
      <c r="M371" t="s">
        <v>1643</v>
      </c>
      <c r="N371" t="s">
        <v>567</v>
      </c>
      <c r="O371" t="s">
        <v>568</v>
      </c>
      <c r="P371" t="s">
        <v>61</v>
      </c>
      <c r="Q371" t="s">
        <v>61</v>
      </c>
    </row>
    <row r="372" spans="1:17">
      <c r="A372" t="s">
        <v>337</v>
      </c>
      <c r="B372" t="s">
        <v>1644</v>
      </c>
      <c r="C372" t="s">
        <v>61</v>
      </c>
      <c r="D372" t="s">
        <v>1645</v>
      </c>
      <c r="E372" t="s">
        <v>429</v>
      </c>
      <c r="F372" t="s">
        <v>564</v>
      </c>
      <c r="G372" t="s">
        <v>564</v>
      </c>
      <c r="H372" t="s">
        <v>565</v>
      </c>
      <c r="I372" t="s">
        <v>61</v>
      </c>
      <c r="J372" t="s">
        <v>61</v>
      </c>
      <c r="K372" t="s">
        <v>1646</v>
      </c>
      <c r="L372" t="s">
        <v>61</v>
      </c>
      <c r="M372" t="s">
        <v>1647</v>
      </c>
      <c r="N372" t="s">
        <v>609</v>
      </c>
      <c r="O372" t="s">
        <v>1648</v>
      </c>
      <c r="P372" t="s">
        <v>1649</v>
      </c>
      <c r="Q372" t="s">
        <v>639</v>
      </c>
    </row>
    <row r="373" spans="1:17">
      <c r="A373" t="s">
        <v>337</v>
      </c>
      <c r="B373" t="s">
        <v>1650</v>
      </c>
      <c r="C373" t="s">
        <v>61</v>
      </c>
      <c r="D373" t="s">
        <v>1651</v>
      </c>
      <c r="E373" t="s">
        <v>1652</v>
      </c>
      <c r="F373" t="s">
        <v>563</v>
      </c>
      <c r="G373" t="s">
        <v>563</v>
      </c>
      <c r="H373" t="s">
        <v>1653</v>
      </c>
      <c r="I373" t="s">
        <v>61</v>
      </c>
      <c r="J373" t="s">
        <v>61</v>
      </c>
      <c r="K373" t="s">
        <v>569</v>
      </c>
      <c r="L373" t="s">
        <v>583</v>
      </c>
      <c r="M373" t="s">
        <v>337</v>
      </c>
      <c r="N373" t="s">
        <v>567</v>
      </c>
      <c r="O373" t="s">
        <v>568</v>
      </c>
      <c r="P373" t="s">
        <v>61</v>
      </c>
      <c r="Q373" t="s">
        <v>61</v>
      </c>
    </row>
    <row r="374" spans="1:17">
      <c r="A374" t="s">
        <v>337</v>
      </c>
      <c r="B374" t="s">
        <v>1654</v>
      </c>
      <c r="C374" t="s">
        <v>61</v>
      </c>
      <c r="D374" t="s">
        <v>1655</v>
      </c>
      <c r="E374" t="s">
        <v>1656</v>
      </c>
      <c r="F374" t="s">
        <v>563</v>
      </c>
      <c r="G374" t="s">
        <v>563</v>
      </c>
      <c r="H374" t="s">
        <v>1657</v>
      </c>
      <c r="I374" t="s">
        <v>61</v>
      </c>
      <c r="J374" t="s">
        <v>61</v>
      </c>
      <c r="K374" t="s">
        <v>569</v>
      </c>
      <c r="L374" t="s">
        <v>583</v>
      </c>
      <c r="M374" t="s">
        <v>337</v>
      </c>
      <c r="N374" t="s">
        <v>567</v>
      </c>
      <c r="O374" t="s">
        <v>568</v>
      </c>
      <c r="P374" t="s">
        <v>61</v>
      </c>
      <c r="Q374" t="s">
        <v>61</v>
      </c>
    </row>
    <row r="375" spans="1:17">
      <c r="A375" t="s">
        <v>337</v>
      </c>
      <c r="B375" t="s">
        <v>1658</v>
      </c>
      <c r="C375" t="s">
        <v>61</v>
      </c>
      <c r="D375" t="s">
        <v>1659</v>
      </c>
      <c r="E375" t="s">
        <v>1660</v>
      </c>
      <c r="F375" t="s">
        <v>563</v>
      </c>
      <c r="G375" t="s">
        <v>563</v>
      </c>
      <c r="H375" t="s">
        <v>1661</v>
      </c>
      <c r="I375" t="s">
        <v>61</v>
      </c>
      <c r="J375" t="s">
        <v>61</v>
      </c>
      <c r="K375" t="s">
        <v>569</v>
      </c>
      <c r="L375" t="s">
        <v>583</v>
      </c>
      <c r="M375" t="s">
        <v>337</v>
      </c>
      <c r="N375" t="s">
        <v>567</v>
      </c>
      <c r="O375" t="s">
        <v>568</v>
      </c>
      <c r="P375" t="s">
        <v>61</v>
      </c>
      <c r="Q375" t="s">
        <v>61</v>
      </c>
    </row>
    <row r="376" spans="1:17">
      <c r="A376" t="s">
        <v>337</v>
      </c>
      <c r="B376" t="s">
        <v>1662</v>
      </c>
      <c r="C376" t="s">
        <v>61</v>
      </c>
      <c r="D376" t="s">
        <v>1663</v>
      </c>
      <c r="E376" t="s">
        <v>1664</v>
      </c>
      <c r="F376" t="s">
        <v>563</v>
      </c>
      <c r="G376" t="s">
        <v>564</v>
      </c>
      <c r="H376" t="s">
        <v>565</v>
      </c>
      <c r="I376" t="s">
        <v>61</v>
      </c>
      <c r="J376" t="s">
        <v>61</v>
      </c>
      <c r="K376" t="s">
        <v>593</v>
      </c>
      <c r="L376" t="s">
        <v>61</v>
      </c>
      <c r="M376" t="s">
        <v>1647</v>
      </c>
      <c r="N376" t="s">
        <v>619</v>
      </c>
      <c r="O376" t="s">
        <v>1665</v>
      </c>
      <c r="P376" t="s">
        <v>1666</v>
      </c>
      <c r="Q376" t="s">
        <v>621</v>
      </c>
    </row>
    <row r="377" spans="1:17">
      <c r="A377" t="s">
        <v>337</v>
      </c>
      <c r="B377" t="s">
        <v>1647</v>
      </c>
      <c r="C377" t="s">
        <v>61</v>
      </c>
      <c r="D377" t="s">
        <v>1667</v>
      </c>
      <c r="E377" t="s">
        <v>1668</v>
      </c>
      <c r="F377" t="s">
        <v>563</v>
      </c>
      <c r="G377" t="s">
        <v>563</v>
      </c>
      <c r="H377" t="s">
        <v>1669</v>
      </c>
      <c r="I377" t="s">
        <v>61</v>
      </c>
      <c r="J377" t="s">
        <v>61</v>
      </c>
      <c r="K377" t="s">
        <v>569</v>
      </c>
      <c r="L377" t="s">
        <v>583</v>
      </c>
      <c r="M377" t="s">
        <v>337</v>
      </c>
      <c r="N377" t="s">
        <v>567</v>
      </c>
      <c r="O377" t="s">
        <v>568</v>
      </c>
      <c r="P377" t="s">
        <v>61</v>
      </c>
      <c r="Q377" t="s">
        <v>61</v>
      </c>
    </row>
    <row r="378" spans="1:17">
      <c r="A378" t="s">
        <v>337</v>
      </c>
      <c r="B378" t="s">
        <v>1670</v>
      </c>
      <c r="C378" t="s">
        <v>1671</v>
      </c>
      <c r="D378" t="s">
        <v>1672</v>
      </c>
      <c r="E378" t="s">
        <v>1673</v>
      </c>
      <c r="F378" t="s">
        <v>564</v>
      </c>
      <c r="G378" t="s">
        <v>563</v>
      </c>
      <c r="H378" t="s">
        <v>1674</v>
      </c>
      <c r="I378" t="s">
        <v>61</v>
      </c>
      <c r="J378" t="s">
        <v>61</v>
      </c>
      <c r="K378" t="s">
        <v>574</v>
      </c>
      <c r="L378" t="s">
        <v>61</v>
      </c>
      <c r="M378" t="s">
        <v>426</v>
      </c>
      <c r="N378" t="s">
        <v>567</v>
      </c>
      <c r="O378" t="s">
        <v>568</v>
      </c>
      <c r="P378" t="s">
        <v>61</v>
      </c>
      <c r="Q378" t="s">
        <v>61</v>
      </c>
    </row>
    <row r="379" spans="1:17">
      <c r="A379" t="s">
        <v>337</v>
      </c>
      <c r="B379" t="s">
        <v>426</v>
      </c>
      <c r="C379" t="s">
        <v>61</v>
      </c>
      <c r="D379" t="s">
        <v>1675</v>
      </c>
      <c r="E379" t="s">
        <v>1673</v>
      </c>
      <c r="F379" t="s">
        <v>564</v>
      </c>
      <c r="G379" t="s">
        <v>563</v>
      </c>
      <c r="H379" t="s">
        <v>1676</v>
      </c>
      <c r="I379" t="s">
        <v>61</v>
      </c>
      <c r="J379" t="s">
        <v>61</v>
      </c>
      <c r="K379" t="s">
        <v>574</v>
      </c>
      <c r="L379" t="s">
        <v>61</v>
      </c>
      <c r="M379" t="s">
        <v>337</v>
      </c>
      <c r="N379" t="s">
        <v>567</v>
      </c>
      <c r="O379" t="s">
        <v>568</v>
      </c>
      <c r="P379" t="s">
        <v>61</v>
      </c>
      <c r="Q379" t="s">
        <v>61</v>
      </c>
    </row>
    <row r="380" spans="1:17">
      <c r="A380" t="s">
        <v>337</v>
      </c>
      <c r="B380" t="s">
        <v>1677</v>
      </c>
      <c r="C380" t="s">
        <v>61</v>
      </c>
      <c r="D380" t="s">
        <v>1678</v>
      </c>
      <c r="E380" t="s">
        <v>1673</v>
      </c>
      <c r="F380" t="s">
        <v>563</v>
      </c>
      <c r="G380" t="s">
        <v>563</v>
      </c>
      <c r="H380" t="s">
        <v>1679</v>
      </c>
      <c r="I380" t="s">
        <v>1680</v>
      </c>
      <c r="J380" t="s">
        <v>1681</v>
      </c>
      <c r="K380" t="s">
        <v>1682</v>
      </c>
      <c r="L380" t="s">
        <v>61</v>
      </c>
      <c r="M380" t="s">
        <v>337</v>
      </c>
      <c r="N380" t="s">
        <v>567</v>
      </c>
      <c r="O380" t="s">
        <v>568</v>
      </c>
      <c r="P380" t="s">
        <v>61</v>
      </c>
      <c r="Q380" t="s">
        <v>61</v>
      </c>
    </row>
    <row r="381" spans="1:17">
      <c r="A381" t="s">
        <v>337</v>
      </c>
      <c r="B381" t="s">
        <v>1683</v>
      </c>
      <c r="C381" t="s">
        <v>61</v>
      </c>
      <c r="D381" t="s">
        <v>1684</v>
      </c>
      <c r="E381" t="s">
        <v>362</v>
      </c>
      <c r="F381" t="s">
        <v>564</v>
      </c>
      <c r="G381" t="s">
        <v>564</v>
      </c>
      <c r="H381" t="s">
        <v>565</v>
      </c>
      <c r="I381" t="s">
        <v>61</v>
      </c>
      <c r="J381" t="s">
        <v>61</v>
      </c>
      <c r="K381" t="s">
        <v>974</v>
      </c>
      <c r="L381" t="s">
        <v>61</v>
      </c>
      <c r="M381" t="s">
        <v>1685</v>
      </c>
      <c r="N381" t="s">
        <v>1686</v>
      </c>
      <c r="O381" t="s">
        <v>1687</v>
      </c>
      <c r="P381" t="s">
        <v>1688</v>
      </c>
      <c r="Q381" t="s">
        <v>639</v>
      </c>
    </row>
    <row r="382" spans="1:17">
      <c r="A382" t="s">
        <v>337</v>
      </c>
      <c r="B382" t="s">
        <v>1689</v>
      </c>
      <c r="C382" t="s">
        <v>61</v>
      </c>
      <c r="D382" t="s">
        <v>1690</v>
      </c>
      <c r="E382" t="s">
        <v>1691</v>
      </c>
      <c r="F382" t="s">
        <v>563</v>
      </c>
      <c r="G382" t="s">
        <v>563</v>
      </c>
      <c r="H382" t="s">
        <v>1692</v>
      </c>
      <c r="I382" t="s">
        <v>61</v>
      </c>
      <c r="J382" t="s">
        <v>61</v>
      </c>
      <c r="K382" t="s">
        <v>569</v>
      </c>
      <c r="L382" t="s">
        <v>570</v>
      </c>
      <c r="M382" t="s">
        <v>1633</v>
      </c>
      <c r="N382" t="s">
        <v>567</v>
      </c>
      <c r="O382" t="s">
        <v>568</v>
      </c>
      <c r="P382" t="s">
        <v>61</v>
      </c>
      <c r="Q382" t="s">
        <v>61</v>
      </c>
    </row>
    <row r="383" spans="1:17">
      <c r="A383" t="s">
        <v>337</v>
      </c>
      <c r="B383" t="s">
        <v>1693</v>
      </c>
      <c r="C383" t="s">
        <v>61</v>
      </c>
      <c r="D383" t="s">
        <v>1694</v>
      </c>
      <c r="E383" t="s">
        <v>429</v>
      </c>
      <c r="F383" t="s">
        <v>564</v>
      </c>
      <c r="G383" t="s">
        <v>564</v>
      </c>
      <c r="H383" t="s">
        <v>565</v>
      </c>
      <c r="I383" t="s">
        <v>61</v>
      </c>
      <c r="J383" t="s">
        <v>61</v>
      </c>
      <c r="K383" t="s">
        <v>1695</v>
      </c>
      <c r="L383" t="s">
        <v>61</v>
      </c>
      <c r="M383" t="s">
        <v>1696</v>
      </c>
      <c r="N383" t="s">
        <v>1697</v>
      </c>
      <c r="O383" t="s">
        <v>348</v>
      </c>
      <c r="P383" t="s">
        <v>355</v>
      </c>
      <c r="Q383" t="s">
        <v>728</v>
      </c>
    </row>
    <row r="384" spans="1:17">
      <c r="A384" t="s">
        <v>337</v>
      </c>
      <c r="B384" t="s">
        <v>1698</v>
      </c>
      <c r="C384" t="s">
        <v>61</v>
      </c>
      <c r="D384" t="s">
        <v>1699</v>
      </c>
      <c r="E384" t="s">
        <v>1652</v>
      </c>
      <c r="F384" t="s">
        <v>563</v>
      </c>
      <c r="G384" t="s">
        <v>563</v>
      </c>
      <c r="H384" t="s">
        <v>1698</v>
      </c>
      <c r="I384" t="s">
        <v>61</v>
      </c>
      <c r="J384" t="s">
        <v>61</v>
      </c>
      <c r="K384" t="s">
        <v>569</v>
      </c>
      <c r="L384" t="s">
        <v>918</v>
      </c>
      <c r="M384" t="s">
        <v>1650</v>
      </c>
      <c r="N384" t="s">
        <v>567</v>
      </c>
      <c r="O384" t="s">
        <v>568</v>
      </c>
      <c r="P384" t="s">
        <v>61</v>
      </c>
      <c r="Q384" t="s">
        <v>61</v>
      </c>
    </row>
    <row r="385" spans="1:17">
      <c r="A385" t="s">
        <v>337</v>
      </c>
      <c r="B385" t="s">
        <v>1700</v>
      </c>
      <c r="C385" t="s">
        <v>61</v>
      </c>
      <c r="D385" t="s">
        <v>1701</v>
      </c>
      <c r="E385" t="s">
        <v>1702</v>
      </c>
      <c r="F385" t="s">
        <v>563</v>
      </c>
      <c r="G385" t="s">
        <v>564</v>
      </c>
      <c r="H385" t="s">
        <v>565</v>
      </c>
      <c r="I385" t="s">
        <v>61</v>
      </c>
      <c r="J385" t="s">
        <v>61</v>
      </c>
      <c r="K385" t="s">
        <v>1703</v>
      </c>
      <c r="L385" t="s">
        <v>61</v>
      </c>
      <c r="M385" t="s">
        <v>1704</v>
      </c>
      <c r="N385" t="s">
        <v>567</v>
      </c>
      <c r="O385" t="s">
        <v>568</v>
      </c>
      <c r="P385" t="s">
        <v>61</v>
      </c>
      <c r="Q385" t="s">
        <v>61</v>
      </c>
    </row>
    <row r="386" spans="1:17">
      <c r="A386" t="s">
        <v>337</v>
      </c>
      <c r="B386" t="s">
        <v>1643</v>
      </c>
      <c r="C386" t="s">
        <v>61</v>
      </c>
      <c r="D386" t="s">
        <v>1705</v>
      </c>
      <c r="E386" t="s">
        <v>429</v>
      </c>
      <c r="F386" t="s">
        <v>564</v>
      </c>
      <c r="G386" t="s">
        <v>564</v>
      </c>
      <c r="H386" t="s">
        <v>565</v>
      </c>
      <c r="I386" t="s">
        <v>61</v>
      </c>
      <c r="J386" t="s">
        <v>61</v>
      </c>
      <c r="K386" t="s">
        <v>1047</v>
      </c>
      <c r="L386" t="s">
        <v>61</v>
      </c>
      <c r="M386" t="s">
        <v>1647</v>
      </c>
      <c r="N386" t="s">
        <v>567</v>
      </c>
      <c r="O386" t="s">
        <v>568</v>
      </c>
      <c r="P386" t="s">
        <v>61</v>
      </c>
      <c r="Q386" t="s">
        <v>61</v>
      </c>
    </row>
    <row r="387" spans="1:17">
      <c r="A387" t="s">
        <v>337</v>
      </c>
      <c r="B387" t="s">
        <v>1706</v>
      </c>
      <c r="C387" t="s">
        <v>1707</v>
      </c>
      <c r="D387" t="s">
        <v>1708</v>
      </c>
      <c r="E387" t="s">
        <v>1709</v>
      </c>
      <c r="F387" t="s">
        <v>563</v>
      </c>
      <c r="G387" t="s">
        <v>564</v>
      </c>
      <c r="H387" t="s">
        <v>565</v>
      </c>
      <c r="I387" t="s">
        <v>61</v>
      </c>
      <c r="J387" t="s">
        <v>61</v>
      </c>
      <c r="K387" t="s">
        <v>1710</v>
      </c>
      <c r="L387" t="s">
        <v>61</v>
      </c>
      <c r="M387" t="s">
        <v>1711</v>
      </c>
      <c r="N387" t="s">
        <v>567</v>
      </c>
      <c r="O387" t="s">
        <v>568</v>
      </c>
      <c r="P387" t="s">
        <v>61</v>
      </c>
      <c r="Q387" t="s">
        <v>61</v>
      </c>
    </row>
    <row r="388" spans="1:17">
      <c r="A388" t="s">
        <v>337</v>
      </c>
      <c r="B388" t="s">
        <v>1712</v>
      </c>
      <c r="C388" t="s">
        <v>61</v>
      </c>
      <c r="D388" t="s">
        <v>1713</v>
      </c>
      <c r="E388" t="s">
        <v>1652</v>
      </c>
      <c r="F388" t="s">
        <v>563</v>
      </c>
      <c r="G388" t="s">
        <v>564</v>
      </c>
      <c r="H388" t="s">
        <v>1714</v>
      </c>
      <c r="I388" t="s">
        <v>61</v>
      </c>
      <c r="J388" t="s">
        <v>61</v>
      </c>
      <c r="K388" t="s">
        <v>569</v>
      </c>
      <c r="L388" t="s">
        <v>570</v>
      </c>
      <c r="M388" t="s">
        <v>1650</v>
      </c>
      <c r="N388" t="s">
        <v>567</v>
      </c>
      <c r="O388" t="s">
        <v>568</v>
      </c>
      <c r="P388" t="s">
        <v>61</v>
      </c>
      <c r="Q388" t="s">
        <v>61</v>
      </c>
    </row>
    <row r="389" spans="1:17">
      <c r="A389" t="s">
        <v>337</v>
      </c>
      <c r="B389" t="s">
        <v>1715</v>
      </c>
      <c r="C389" t="s">
        <v>61</v>
      </c>
      <c r="D389" t="s">
        <v>1716</v>
      </c>
      <c r="E389" t="s">
        <v>1691</v>
      </c>
      <c r="F389" t="s">
        <v>564</v>
      </c>
      <c r="G389" t="s">
        <v>564</v>
      </c>
      <c r="H389" t="s">
        <v>565</v>
      </c>
      <c r="I389" t="s">
        <v>61</v>
      </c>
      <c r="J389" t="s">
        <v>61</v>
      </c>
      <c r="K389" t="s">
        <v>593</v>
      </c>
      <c r="L389" t="s">
        <v>61</v>
      </c>
      <c r="M389" t="s">
        <v>1717</v>
      </c>
      <c r="N389" t="s">
        <v>567</v>
      </c>
      <c r="O389" t="s">
        <v>568</v>
      </c>
      <c r="P389" t="s">
        <v>61</v>
      </c>
      <c r="Q389" t="s">
        <v>61</v>
      </c>
    </row>
    <row r="390" spans="1:17">
      <c r="A390" t="s">
        <v>337</v>
      </c>
      <c r="B390" t="s">
        <v>1718</v>
      </c>
      <c r="C390" t="s">
        <v>61</v>
      </c>
      <c r="D390" t="s">
        <v>1719</v>
      </c>
      <c r="E390" t="s">
        <v>307</v>
      </c>
      <c r="F390" t="s">
        <v>564</v>
      </c>
      <c r="G390" t="s">
        <v>564</v>
      </c>
      <c r="H390" t="s">
        <v>565</v>
      </c>
      <c r="I390" t="s">
        <v>61</v>
      </c>
      <c r="J390" t="s">
        <v>61</v>
      </c>
      <c r="K390" t="s">
        <v>586</v>
      </c>
      <c r="L390" t="s">
        <v>61</v>
      </c>
      <c r="M390" t="s">
        <v>1720</v>
      </c>
      <c r="N390" t="s">
        <v>609</v>
      </c>
      <c r="O390" t="s">
        <v>1721</v>
      </c>
      <c r="P390" t="s">
        <v>1722</v>
      </c>
      <c r="Q390" t="s">
        <v>841</v>
      </c>
    </row>
    <row r="391" spans="1:17">
      <c r="A391" t="s">
        <v>337</v>
      </c>
      <c r="B391" t="s">
        <v>1723</v>
      </c>
      <c r="C391" t="s">
        <v>61</v>
      </c>
      <c r="D391" t="s">
        <v>1724</v>
      </c>
      <c r="E391" t="s">
        <v>1636</v>
      </c>
      <c r="F391" t="s">
        <v>564</v>
      </c>
      <c r="G391" t="s">
        <v>564</v>
      </c>
      <c r="H391" t="s">
        <v>565</v>
      </c>
      <c r="I391" t="s">
        <v>61</v>
      </c>
      <c r="J391" t="s">
        <v>61</v>
      </c>
      <c r="K391" t="s">
        <v>1725</v>
      </c>
      <c r="L391" t="s">
        <v>61</v>
      </c>
      <c r="M391" t="s">
        <v>1637</v>
      </c>
      <c r="N391" t="s">
        <v>567</v>
      </c>
      <c r="O391" t="s">
        <v>568</v>
      </c>
      <c r="P391" t="s">
        <v>61</v>
      </c>
      <c r="Q391" t="s">
        <v>61</v>
      </c>
    </row>
    <row r="392" spans="1:17">
      <c r="A392" t="s">
        <v>337</v>
      </c>
      <c r="B392" t="s">
        <v>1726</v>
      </c>
      <c r="C392" t="s">
        <v>61</v>
      </c>
      <c r="D392" t="s">
        <v>1727</v>
      </c>
      <c r="E392" t="s">
        <v>1702</v>
      </c>
      <c r="F392" t="s">
        <v>563</v>
      </c>
      <c r="G392" t="s">
        <v>564</v>
      </c>
      <c r="H392" t="s">
        <v>565</v>
      </c>
      <c r="I392" t="s">
        <v>61</v>
      </c>
      <c r="J392" t="s">
        <v>61</v>
      </c>
      <c r="K392" t="s">
        <v>1703</v>
      </c>
      <c r="L392" t="s">
        <v>61</v>
      </c>
      <c r="M392" t="s">
        <v>1704</v>
      </c>
      <c r="N392" t="s">
        <v>567</v>
      </c>
      <c r="O392" t="s">
        <v>568</v>
      </c>
      <c r="P392" t="s">
        <v>61</v>
      </c>
      <c r="Q392" t="s">
        <v>61</v>
      </c>
    </row>
    <row r="393" spans="1:17">
      <c r="A393" t="s">
        <v>337</v>
      </c>
      <c r="B393" t="s">
        <v>1728</v>
      </c>
      <c r="C393" t="s">
        <v>61</v>
      </c>
      <c r="D393" t="s">
        <v>1729</v>
      </c>
      <c r="E393" t="s">
        <v>1730</v>
      </c>
      <c r="F393" t="s">
        <v>564</v>
      </c>
      <c r="G393" t="s">
        <v>564</v>
      </c>
      <c r="H393" t="s">
        <v>565</v>
      </c>
      <c r="I393" t="s">
        <v>61</v>
      </c>
      <c r="J393" t="s">
        <v>61</v>
      </c>
      <c r="K393" t="s">
        <v>729</v>
      </c>
      <c r="L393" t="s">
        <v>61</v>
      </c>
      <c r="M393" t="s">
        <v>1720</v>
      </c>
      <c r="N393" t="s">
        <v>567</v>
      </c>
      <c r="O393" t="s">
        <v>568</v>
      </c>
      <c r="P393" t="s">
        <v>61</v>
      </c>
      <c r="Q393" t="s">
        <v>61</v>
      </c>
    </row>
    <row r="394" spans="1:17">
      <c r="A394" t="s">
        <v>337</v>
      </c>
      <c r="B394" t="s">
        <v>1731</v>
      </c>
      <c r="C394" t="s">
        <v>61</v>
      </c>
      <c r="D394" t="s">
        <v>1732</v>
      </c>
      <c r="E394" t="s">
        <v>1660</v>
      </c>
      <c r="F394" t="s">
        <v>563</v>
      </c>
      <c r="G394" t="s">
        <v>564</v>
      </c>
      <c r="H394" t="s">
        <v>565</v>
      </c>
      <c r="I394" t="s">
        <v>61</v>
      </c>
      <c r="J394" t="s">
        <v>61</v>
      </c>
      <c r="K394" t="s">
        <v>593</v>
      </c>
      <c r="L394" t="s">
        <v>61</v>
      </c>
      <c r="M394" t="s">
        <v>1733</v>
      </c>
      <c r="N394" t="s">
        <v>567</v>
      </c>
      <c r="O394" t="s">
        <v>568</v>
      </c>
      <c r="P394" t="s">
        <v>61</v>
      </c>
      <c r="Q394" t="s">
        <v>61</v>
      </c>
    </row>
    <row r="395" spans="1:17">
      <c r="A395" t="s">
        <v>337</v>
      </c>
      <c r="B395" t="s">
        <v>1733</v>
      </c>
      <c r="C395" t="s">
        <v>61</v>
      </c>
      <c r="D395" t="s">
        <v>1734</v>
      </c>
      <c r="E395" t="s">
        <v>1660</v>
      </c>
      <c r="F395" t="s">
        <v>563</v>
      </c>
      <c r="G395" t="s">
        <v>564</v>
      </c>
      <c r="H395" t="s">
        <v>1714</v>
      </c>
      <c r="I395" t="s">
        <v>61</v>
      </c>
      <c r="J395" t="s">
        <v>61</v>
      </c>
      <c r="K395" t="s">
        <v>569</v>
      </c>
      <c r="L395" t="s">
        <v>570</v>
      </c>
      <c r="M395" t="s">
        <v>1735</v>
      </c>
      <c r="N395" t="s">
        <v>567</v>
      </c>
      <c r="O395" t="s">
        <v>568</v>
      </c>
      <c r="P395" t="s">
        <v>61</v>
      </c>
      <c r="Q395" t="s">
        <v>61</v>
      </c>
    </row>
    <row r="396" spans="1:17">
      <c r="A396" t="s">
        <v>337</v>
      </c>
      <c r="B396" t="s">
        <v>1720</v>
      </c>
      <c r="C396" t="s">
        <v>61</v>
      </c>
      <c r="D396" t="s">
        <v>1736</v>
      </c>
      <c r="E396" t="s">
        <v>1691</v>
      </c>
      <c r="F396" t="s">
        <v>563</v>
      </c>
      <c r="G396" t="s">
        <v>564</v>
      </c>
      <c r="H396" t="s">
        <v>565</v>
      </c>
      <c r="I396" t="s">
        <v>61</v>
      </c>
      <c r="J396" t="s">
        <v>61</v>
      </c>
      <c r="K396" t="s">
        <v>566</v>
      </c>
      <c r="L396" t="s">
        <v>61</v>
      </c>
      <c r="M396" t="s">
        <v>337</v>
      </c>
      <c r="N396" t="s">
        <v>567</v>
      </c>
      <c r="O396" t="s">
        <v>568</v>
      </c>
      <c r="P396" t="s">
        <v>61</v>
      </c>
      <c r="Q396" t="s">
        <v>61</v>
      </c>
    </row>
    <row r="397" spans="1:17">
      <c r="A397" t="s">
        <v>337</v>
      </c>
      <c r="B397" t="s">
        <v>1737</v>
      </c>
      <c r="C397" t="s">
        <v>1738</v>
      </c>
      <c r="D397" t="s">
        <v>1739</v>
      </c>
      <c r="E397" t="s">
        <v>1691</v>
      </c>
      <c r="F397" t="s">
        <v>563</v>
      </c>
      <c r="G397" t="s">
        <v>563</v>
      </c>
      <c r="H397" t="s">
        <v>1740</v>
      </c>
      <c r="I397" t="s">
        <v>61</v>
      </c>
      <c r="J397" t="s">
        <v>61</v>
      </c>
      <c r="K397" t="s">
        <v>569</v>
      </c>
      <c r="L397" t="s">
        <v>583</v>
      </c>
      <c r="M397" t="s">
        <v>1720</v>
      </c>
      <c r="N397" t="s">
        <v>567</v>
      </c>
      <c r="O397" t="s">
        <v>568</v>
      </c>
      <c r="P397" t="s">
        <v>61</v>
      </c>
      <c r="Q397" t="s">
        <v>61</v>
      </c>
    </row>
    <row r="398" spans="1:17">
      <c r="A398" t="s">
        <v>337</v>
      </c>
      <c r="B398" t="s">
        <v>1741</v>
      </c>
      <c r="C398" t="s">
        <v>61</v>
      </c>
      <c r="D398" t="s">
        <v>50</v>
      </c>
      <c r="E398" t="s">
        <v>50</v>
      </c>
      <c r="F398" t="s">
        <v>564</v>
      </c>
      <c r="G398" t="s">
        <v>564</v>
      </c>
      <c r="H398" t="s">
        <v>565</v>
      </c>
      <c r="I398" t="s">
        <v>61</v>
      </c>
      <c r="J398" t="s">
        <v>61</v>
      </c>
      <c r="K398" t="s">
        <v>596</v>
      </c>
      <c r="L398" t="s">
        <v>61</v>
      </c>
      <c r="M398" t="s">
        <v>1633</v>
      </c>
      <c r="N398" t="s">
        <v>567</v>
      </c>
      <c r="O398" t="s">
        <v>568</v>
      </c>
      <c r="P398" t="s">
        <v>61</v>
      </c>
      <c r="Q398" t="s">
        <v>61</v>
      </c>
    </row>
    <row r="399" spans="1:17">
      <c r="A399" t="s">
        <v>337</v>
      </c>
      <c r="B399" t="s">
        <v>1717</v>
      </c>
      <c r="C399" t="s">
        <v>61</v>
      </c>
      <c r="D399" t="s">
        <v>1742</v>
      </c>
      <c r="E399" t="s">
        <v>1691</v>
      </c>
      <c r="F399" t="s">
        <v>563</v>
      </c>
      <c r="G399" t="s">
        <v>563</v>
      </c>
      <c r="H399" t="s">
        <v>1743</v>
      </c>
      <c r="I399" t="s">
        <v>61</v>
      </c>
      <c r="J399" t="s">
        <v>61</v>
      </c>
      <c r="K399" t="s">
        <v>569</v>
      </c>
      <c r="L399" t="s">
        <v>570</v>
      </c>
      <c r="M399" t="s">
        <v>1720</v>
      </c>
      <c r="N399" t="s">
        <v>567</v>
      </c>
      <c r="O399" t="s">
        <v>568</v>
      </c>
      <c r="P399" t="s">
        <v>61</v>
      </c>
      <c r="Q399" t="s">
        <v>61</v>
      </c>
    </row>
    <row r="400" spans="1:17">
      <c r="A400" t="s">
        <v>337</v>
      </c>
      <c r="B400" t="s">
        <v>1744</v>
      </c>
      <c r="C400" t="s">
        <v>61</v>
      </c>
      <c r="D400" t="s">
        <v>1745</v>
      </c>
      <c r="E400" t="s">
        <v>1746</v>
      </c>
      <c r="F400" t="s">
        <v>564</v>
      </c>
      <c r="G400" t="s">
        <v>563</v>
      </c>
      <c r="H400" t="s">
        <v>1747</v>
      </c>
      <c r="I400" t="s">
        <v>61</v>
      </c>
      <c r="J400" t="s">
        <v>61</v>
      </c>
      <c r="K400" t="s">
        <v>574</v>
      </c>
      <c r="L400" t="s">
        <v>61</v>
      </c>
      <c r="M400" t="s">
        <v>426</v>
      </c>
      <c r="N400" t="s">
        <v>567</v>
      </c>
      <c r="O400" t="s">
        <v>568</v>
      </c>
      <c r="P400" t="s">
        <v>61</v>
      </c>
      <c r="Q400" t="s">
        <v>61</v>
      </c>
    </row>
    <row r="401" spans="1:17">
      <c r="A401" t="s">
        <v>337</v>
      </c>
      <c r="B401" t="s">
        <v>1748</v>
      </c>
      <c r="C401" t="s">
        <v>61</v>
      </c>
      <c r="D401" t="s">
        <v>1749</v>
      </c>
      <c r="E401" t="s">
        <v>1746</v>
      </c>
      <c r="F401" t="s">
        <v>564</v>
      </c>
      <c r="G401" t="s">
        <v>563</v>
      </c>
      <c r="H401" t="s">
        <v>1750</v>
      </c>
      <c r="I401" t="s">
        <v>61</v>
      </c>
      <c r="J401" t="s">
        <v>61</v>
      </c>
      <c r="K401" t="s">
        <v>574</v>
      </c>
      <c r="L401" t="s">
        <v>61</v>
      </c>
      <c r="M401" t="s">
        <v>426</v>
      </c>
      <c r="N401" t="s">
        <v>567</v>
      </c>
      <c r="O401" t="s">
        <v>568</v>
      </c>
      <c r="P401" t="s">
        <v>61</v>
      </c>
      <c r="Q401" t="s">
        <v>61</v>
      </c>
    </row>
    <row r="402" spans="1:17">
      <c r="A402" t="s">
        <v>337</v>
      </c>
      <c r="B402" t="s">
        <v>1633</v>
      </c>
      <c r="C402" t="s">
        <v>61</v>
      </c>
      <c r="D402" t="s">
        <v>1751</v>
      </c>
      <c r="E402" t="s">
        <v>1691</v>
      </c>
      <c r="F402" t="s">
        <v>563</v>
      </c>
      <c r="G402" t="s">
        <v>564</v>
      </c>
      <c r="H402" t="s">
        <v>565</v>
      </c>
      <c r="I402" t="s">
        <v>61</v>
      </c>
      <c r="J402" t="s">
        <v>61</v>
      </c>
      <c r="K402" t="s">
        <v>1752</v>
      </c>
      <c r="L402" t="s">
        <v>61</v>
      </c>
      <c r="M402" t="s">
        <v>337</v>
      </c>
      <c r="N402" t="s">
        <v>567</v>
      </c>
      <c r="O402" t="s">
        <v>568</v>
      </c>
      <c r="P402" t="s">
        <v>61</v>
      </c>
      <c r="Q402" t="s">
        <v>61</v>
      </c>
    </row>
    <row r="403" spans="1:17">
      <c r="A403" t="s">
        <v>337</v>
      </c>
      <c r="B403" t="s">
        <v>1753</v>
      </c>
      <c r="C403" t="s">
        <v>1754</v>
      </c>
      <c r="D403" t="s">
        <v>1755</v>
      </c>
      <c r="E403" t="s">
        <v>1709</v>
      </c>
      <c r="F403" t="s">
        <v>564</v>
      </c>
      <c r="G403" t="s">
        <v>563</v>
      </c>
      <c r="H403" t="s">
        <v>1756</v>
      </c>
      <c r="I403" t="s">
        <v>1757</v>
      </c>
      <c r="J403" t="s">
        <v>1758</v>
      </c>
      <c r="K403" t="s">
        <v>569</v>
      </c>
      <c r="L403" t="s">
        <v>1274</v>
      </c>
      <c r="M403" t="s">
        <v>1759</v>
      </c>
      <c r="N403" t="s">
        <v>567</v>
      </c>
      <c r="O403" t="s">
        <v>568</v>
      </c>
      <c r="P403" t="s">
        <v>61</v>
      </c>
      <c r="Q403" t="s">
        <v>61</v>
      </c>
    </row>
    <row r="404" spans="1:17">
      <c r="A404" t="s">
        <v>337</v>
      </c>
      <c r="B404" t="s">
        <v>1760</v>
      </c>
      <c r="C404" t="s">
        <v>61</v>
      </c>
      <c r="D404" t="s">
        <v>1761</v>
      </c>
      <c r="E404" t="s">
        <v>362</v>
      </c>
      <c r="F404" t="s">
        <v>563</v>
      </c>
      <c r="G404" t="s">
        <v>564</v>
      </c>
      <c r="H404" t="s">
        <v>565</v>
      </c>
      <c r="I404" t="s">
        <v>61</v>
      </c>
      <c r="J404" t="s">
        <v>61</v>
      </c>
      <c r="K404" t="s">
        <v>1762</v>
      </c>
      <c r="L404" t="s">
        <v>61</v>
      </c>
      <c r="M404" t="s">
        <v>1647</v>
      </c>
      <c r="N404" t="s">
        <v>609</v>
      </c>
      <c r="O404" t="s">
        <v>1763</v>
      </c>
      <c r="P404" t="s">
        <v>1764</v>
      </c>
      <c r="Q404" t="s">
        <v>740</v>
      </c>
    </row>
    <row r="405" spans="1:17">
      <c r="A405" t="s">
        <v>337</v>
      </c>
      <c r="B405" t="s">
        <v>1765</v>
      </c>
      <c r="C405" t="s">
        <v>61</v>
      </c>
      <c r="D405" t="s">
        <v>1766</v>
      </c>
      <c r="E405" t="s">
        <v>1636</v>
      </c>
      <c r="F405" t="s">
        <v>563</v>
      </c>
      <c r="G405" t="s">
        <v>563</v>
      </c>
      <c r="H405" t="s">
        <v>1767</v>
      </c>
      <c r="I405" t="s">
        <v>61</v>
      </c>
      <c r="J405" t="s">
        <v>61</v>
      </c>
      <c r="K405" t="s">
        <v>574</v>
      </c>
      <c r="L405" t="s">
        <v>61</v>
      </c>
      <c r="M405" t="s">
        <v>1637</v>
      </c>
      <c r="N405" t="s">
        <v>619</v>
      </c>
      <c r="O405" t="s">
        <v>1768</v>
      </c>
      <c r="P405" t="s">
        <v>1769</v>
      </c>
      <c r="Q405" t="s">
        <v>621</v>
      </c>
    </row>
    <row r="406" spans="1:17">
      <c r="A406" t="s">
        <v>337</v>
      </c>
      <c r="B406" t="s">
        <v>1770</v>
      </c>
      <c r="C406" t="s">
        <v>61</v>
      </c>
      <c r="D406" t="s">
        <v>1771</v>
      </c>
      <c r="E406" t="s">
        <v>429</v>
      </c>
      <c r="F406" t="s">
        <v>563</v>
      </c>
      <c r="G406" t="s">
        <v>564</v>
      </c>
      <c r="H406" t="s">
        <v>565</v>
      </c>
      <c r="I406" t="s">
        <v>61</v>
      </c>
      <c r="J406" t="s">
        <v>61</v>
      </c>
      <c r="K406" t="s">
        <v>1772</v>
      </c>
      <c r="L406" t="s">
        <v>61</v>
      </c>
      <c r="M406" t="s">
        <v>1647</v>
      </c>
      <c r="N406" t="s">
        <v>609</v>
      </c>
      <c r="O406" t="s">
        <v>604</v>
      </c>
      <c r="P406" t="s">
        <v>61</v>
      </c>
      <c r="Q406" t="s">
        <v>61</v>
      </c>
    </row>
    <row r="407" spans="1:17">
      <c r="A407" t="s">
        <v>337</v>
      </c>
      <c r="B407" t="s">
        <v>1773</v>
      </c>
      <c r="C407" t="s">
        <v>1774</v>
      </c>
      <c r="D407" t="s">
        <v>1775</v>
      </c>
      <c r="E407" t="s">
        <v>1776</v>
      </c>
      <c r="F407" t="s">
        <v>563</v>
      </c>
      <c r="G407" t="s">
        <v>563</v>
      </c>
      <c r="H407" t="s">
        <v>1777</v>
      </c>
      <c r="I407" t="s">
        <v>61</v>
      </c>
      <c r="J407" t="s">
        <v>61</v>
      </c>
      <c r="K407" t="s">
        <v>569</v>
      </c>
      <c r="L407" t="s">
        <v>570</v>
      </c>
      <c r="M407" t="s">
        <v>1689</v>
      </c>
      <c r="N407" t="s">
        <v>567</v>
      </c>
      <c r="O407" t="s">
        <v>568</v>
      </c>
      <c r="P407" t="s">
        <v>61</v>
      </c>
      <c r="Q407" t="s">
        <v>61</v>
      </c>
    </row>
    <row r="408" spans="1:17">
      <c r="A408" t="s">
        <v>337</v>
      </c>
      <c r="B408" t="s">
        <v>1778</v>
      </c>
      <c r="C408" t="s">
        <v>61</v>
      </c>
      <c r="D408" t="s">
        <v>1779</v>
      </c>
      <c r="E408" t="s">
        <v>341</v>
      </c>
      <c r="F408" t="s">
        <v>563</v>
      </c>
      <c r="G408" t="s">
        <v>563</v>
      </c>
      <c r="H408" t="s">
        <v>1780</v>
      </c>
      <c r="I408" t="s">
        <v>61</v>
      </c>
      <c r="J408" t="s">
        <v>61</v>
      </c>
      <c r="K408" t="s">
        <v>569</v>
      </c>
      <c r="L408" t="s">
        <v>570</v>
      </c>
      <c r="M408" t="s">
        <v>1781</v>
      </c>
      <c r="N408" t="s">
        <v>567</v>
      </c>
      <c r="O408" t="s">
        <v>568</v>
      </c>
      <c r="P408" t="s">
        <v>61</v>
      </c>
      <c r="Q408" t="s">
        <v>61</v>
      </c>
    </row>
    <row r="409" spans="1:17">
      <c r="A409" t="s">
        <v>337</v>
      </c>
      <c r="B409" t="s">
        <v>1782</v>
      </c>
      <c r="C409" t="s">
        <v>61</v>
      </c>
      <c r="D409" t="s">
        <v>1783</v>
      </c>
      <c r="E409" t="s">
        <v>1784</v>
      </c>
      <c r="F409" t="s">
        <v>563</v>
      </c>
      <c r="G409" t="s">
        <v>563</v>
      </c>
      <c r="H409" t="s">
        <v>1785</v>
      </c>
      <c r="I409" t="s">
        <v>61</v>
      </c>
      <c r="J409" t="s">
        <v>61</v>
      </c>
      <c r="K409" t="s">
        <v>569</v>
      </c>
      <c r="L409" t="s">
        <v>583</v>
      </c>
      <c r="M409" t="s">
        <v>337</v>
      </c>
      <c r="N409" t="s">
        <v>567</v>
      </c>
      <c r="O409" t="s">
        <v>568</v>
      </c>
      <c r="P409" t="s">
        <v>61</v>
      </c>
      <c r="Q409" t="s">
        <v>61</v>
      </c>
    </row>
    <row r="410" spans="1:17">
      <c r="A410" t="s">
        <v>337</v>
      </c>
      <c r="B410" t="s">
        <v>1786</v>
      </c>
      <c r="C410" t="s">
        <v>61</v>
      </c>
      <c r="D410" t="s">
        <v>1787</v>
      </c>
      <c r="E410" t="s">
        <v>1784</v>
      </c>
      <c r="F410" t="s">
        <v>563</v>
      </c>
      <c r="G410" t="s">
        <v>563</v>
      </c>
      <c r="H410" t="s">
        <v>1788</v>
      </c>
      <c r="I410" t="s">
        <v>61</v>
      </c>
      <c r="J410" t="s">
        <v>61</v>
      </c>
      <c r="K410" t="s">
        <v>574</v>
      </c>
      <c r="L410" t="s">
        <v>61</v>
      </c>
      <c r="M410" t="s">
        <v>1782</v>
      </c>
      <c r="N410" t="s">
        <v>567</v>
      </c>
      <c r="O410" t="s">
        <v>568</v>
      </c>
      <c r="P410" t="s">
        <v>61</v>
      </c>
      <c r="Q410" t="s">
        <v>61</v>
      </c>
    </row>
    <row r="411" spans="1:17">
      <c r="A411" t="s">
        <v>337</v>
      </c>
      <c r="B411" t="s">
        <v>1789</v>
      </c>
      <c r="C411" t="s">
        <v>61</v>
      </c>
      <c r="D411" t="s">
        <v>1790</v>
      </c>
      <c r="E411" t="s">
        <v>1784</v>
      </c>
      <c r="F411" t="s">
        <v>563</v>
      </c>
      <c r="G411" t="s">
        <v>564</v>
      </c>
      <c r="H411" t="s">
        <v>1791</v>
      </c>
      <c r="I411" t="s">
        <v>61</v>
      </c>
      <c r="J411" t="s">
        <v>61</v>
      </c>
      <c r="K411" t="s">
        <v>569</v>
      </c>
      <c r="L411" t="s">
        <v>570</v>
      </c>
      <c r="M411" t="s">
        <v>1782</v>
      </c>
      <c r="N411" t="s">
        <v>567</v>
      </c>
      <c r="O411" t="s">
        <v>568</v>
      </c>
      <c r="P411" t="s">
        <v>61</v>
      </c>
      <c r="Q411" t="s">
        <v>61</v>
      </c>
    </row>
    <row r="412" spans="1:17">
      <c r="A412" t="s">
        <v>337</v>
      </c>
      <c r="B412" t="s">
        <v>734</v>
      </c>
      <c r="C412" t="s">
        <v>1792</v>
      </c>
      <c r="D412" t="s">
        <v>735</v>
      </c>
      <c r="E412" t="s">
        <v>736</v>
      </c>
      <c r="F412" t="s">
        <v>563</v>
      </c>
      <c r="G412" t="s">
        <v>563</v>
      </c>
      <c r="H412" t="s">
        <v>734</v>
      </c>
      <c r="I412" t="s">
        <v>61</v>
      </c>
      <c r="J412" t="s">
        <v>61</v>
      </c>
      <c r="K412" t="s">
        <v>1793</v>
      </c>
      <c r="L412" t="s">
        <v>61</v>
      </c>
      <c r="M412" t="s">
        <v>1794</v>
      </c>
      <c r="N412" t="s">
        <v>733</v>
      </c>
      <c r="O412" t="s">
        <v>1795</v>
      </c>
      <c r="P412" t="s">
        <v>1796</v>
      </c>
      <c r="Q412" t="s">
        <v>740</v>
      </c>
    </row>
    <row r="413" spans="1:17">
      <c r="A413" t="s">
        <v>337</v>
      </c>
      <c r="B413" t="s">
        <v>1797</v>
      </c>
      <c r="C413" t="s">
        <v>61</v>
      </c>
      <c r="D413" t="s">
        <v>1798</v>
      </c>
      <c r="E413" t="s">
        <v>1636</v>
      </c>
      <c r="F413" t="s">
        <v>564</v>
      </c>
      <c r="G413" t="s">
        <v>563</v>
      </c>
      <c r="H413" t="s">
        <v>1797</v>
      </c>
      <c r="I413" t="s">
        <v>61</v>
      </c>
      <c r="J413" t="s">
        <v>61</v>
      </c>
      <c r="K413" t="s">
        <v>569</v>
      </c>
      <c r="L413" t="s">
        <v>834</v>
      </c>
      <c r="M413" t="s">
        <v>1637</v>
      </c>
      <c r="N413" t="s">
        <v>609</v>
      </c>
      <c r="O413" t="s">
        <v>1799</v>
      </c>
      <c r="P413" t="s">
        <v>1800</v>
      </c>
      <c r="Q413" t="s">
        <v>841</v>
      </c>
    </row>
    <row r="414" spans="1:17">
      <c r="A414" t="s">
        <v>337</v>
      </c>
      <c r="B414" t="s">
        <v>1704</v>
      </c>
      <c r="C414" t="s">
        <v>1801</v>
      </c>
      <c r="D414" t="s">
        <v>1802</v>
      </c>
      <c r="E414" t="s">
        <v>1709</v>
      </c>
      <c r="F414" t="s">
        <v>563</v>
      </c>
      <c r="G414" t="s">
        <v>563</v>
      </c>
      <c r="H414" t="s">
        <v>1704</v>
      </c>
      <c r="I414" t="s">
        <v>61</v>
      </c>
      <c r="J414" t="s">
        <v>61</v>
      </c>
      <c r="K414" t="s">
        <v>569</v>
      </c>
      <c r="L414" t="s">
        <v>1803</v>
      </c>
      <c r="M414" t="s">
        <v>337</v>
      </c>
      <c r="N414" t="s">
        <v>567</v>
      </c>
      <c r="O414" t="s">
        <v>568</v>
      </c>
      <c r="P414" t="s">
        <v>61</v>
      </c>
      <c r="Q414" t="s">
        <v>61</v>
      </c>
    </row>
    <row r="415" spans="1:17">
      <c r="A415" t="s">
        <v>337</v>
      </c>
      <c r="B415" t="s">
        <v>1804</v>
      </c>
      <c r="C415" t="s">
        <v>61</v>
      </c>
      <c r="D415" t="s">
        <v>1805</v>
      </c>
      <c r="E415" t="s">
        <v>1709</v>
      </c>
      <c r="F415" t="s">
        <v>563</v>
      </c>
      <c r="G415" t="s">
        <v>564</v>
      </c>
      <c r="H415" t="s">
        <v>565</v>
      </c>
      <c r="I415" t="s">
        <v>61</v>
      </c>
      <c r="J415" t="s">
        <v>61</v>
      </c>
      <c r="K415" t="s">
        <v>729</v>
      </c>
      <c r="L415" t="s">
        <v>61</v>
      </c>
      <c r="M415" t="s">
        <v>1633</v>
      </c>
      <c r="N415" t="s">
        <v>567</v>
      </c>
      <c r="O415" t="s">
        <v>568</v>
      </c>
      <c r="P415" t="s">
        <v>61</v>
      </c>
      <c r="Q415" t="s">
        <v>61</v>
      </c>
    </row>
    <row r="416" spans="1:17">
      <c r="A416" t="s">
        <v>337</v>
      </c>
      <c r="B416" t="s">
        <v>1806</v>
      </c>
      <c r="C416" t="s">
        <v>61</v>
      </c>
      <c r="D416" t="s">
        <v>1807</v>
      </c>
      <c r="E416" t="s">
        <v>1709</v>
      </c>
      <c r="F416" t="s">
        <v>564</v>
      </c>
      <c r="G416" t="s">
        <v>563</v>
      </c>
      <c r="H416" t="s">
        <v>1808</v>
      </c>
      <c r="I416" t="s">
        <v>61</v>
      </c>
      <c r="J416" t="s">
        <v>61</v>
      </c>
      <c r="K416" t="s">
        <v>574</v>
      </c>
      <c r="L416" t="s">
        <v>61</v>
      </c>
      <c r="M416" t="s">
        <v>1809</v>
      </c>
      <c r="N416" t="s">
        <v>619</v>
      </c>
      <c r="O416" t="s">
        <v>1810</v>
      </c>
      <c r="P416" t="s">
        <v>1811</v>
      </c>
      <c r="Q416" t="s">
        <v>621</v>
      </c>
    </row>
    <row r="417" spans="1:17">
      <c r="A417" t="s">
        <v>337</v>
      </c>
      <c r="B417" t="s">
        <v>1809</v>
      </c>
      <c r="C417" t="s">
        <v>1812</v>
      </c>
      <c r="D417" t="s">
        <v>1813</v>
      </c>
      <c r="E417" t="s">
        <v>1709</v>
      </c>
      <c r="F417" t="s">
        <v>563</v>
      </c>
      <c r="G417" t="s">
        <v>563</v>
      </c>
      <c r="H417" t="s">
        <v>1814</v>
      </c>
      <c r="I417" t="s">
        <v>61</v>
      </c>
      <c r="J417" t="s">
        <v>61</v>
      </c>
      <c r="K417" t="s">
        <v>569</v>
      </c>
      <c r="L417" t="s">
        <v>583</v>
      </c>
      <c r="M417" t="s">
        <v>337</v>
      </c>
      <c r="N417" t="s">
        <v>567</v>
      </c>
      <c r="O417" t="s">
        <v>568</v>
      </c>
      <c r="P417" t="s">
        <v>61</v>
      </c>
      <c r="Q417" t="s">
        <v>61</v>
      </c>
    </row>
    <row r="418" spans="1:17">
      <c r="A418" t="s">
        <v>337</v>
      </c>
      <c r="B418" t="s">
        <v>1815</v>
      </c>
      <c r="C418" t="s">
        <v>61</v>
      </c>
      <c r="D418" t="s">
        <v>1816</v>
      </c>
      <c r="E418" t="s">
        <v>1709</v>
      </c>
      <c r="F418" t="s">
        <v>564</v>
      </c>
      <c r="G418" t="s">
        <v>563</v>
      </c>
      <c r="H418" t="s">
        <v>1817</v>
      </c>
      <c r="I418" t="s">
        <v>61</v>
      </c>
      <c r="J418" t="s">
        <v>61</v>
      </c>
      <c r="K418" t="s">
        <v>569</v>
      </c>
      <c r="L418" t="s">
        <v>570</v>
      </c>
      <c r="M418" t="s">
        <v>1809</v>
      </c>
      <c r="N418" t="s">
        <v>567</v>
      </c>
      <c r="O418" t="s">
        <v>568</v>
      </c>
      <c r="P418" t="s">
        <v>61</v>
      </c>
      <c r="Q418" t="s">
        <v>61</v>
      </c>
    </row>
    <row r="419" spans="1:17">
      <c r="A419" t="s">
        <v>337</v>
      </c>
      <c r="B419" t="s">
        <v>1818</v>
      </c>
      <c r="C419" t="s">
        <v>61</v>
      </c>
      <c r="D419" t="s">
        <v>1819</v>
      </c>
      <c r="E419" t="s">
        <v>1709</v>
      </c>
      <c r="F419" t="s">
        <v>563</v>
      </c>
      <c r="G419" t="s">
        <v>564</v>
      </c>
      <c r="H419" t="s">
        <v>565</v>
      </c>
      <c r="I419" t="s">
        <v>61</v>
      </c>
      <c r="J419" t="s">
        <v>61</v>
      </c>
      <c r="K419" t="s">
        <v>593</v>
      </c>
      <c r="L419" t="s">
        <v>61</v>
      </c>
      <c r="M419" t="s">
        <v>1759</v>
      </c>
      <c r="N419" t="s">
        <v>567</v>
      </c>
      <c r="O419" t="s">
        <v>568</v>
      </c>
      <c r="P419" t="s">
        <v>61</v>
      </c>
      <c r="Q419" t="s">
        <v>61</v>
      </c>
    </row>
    <row r="420" spans="1:17">
      <c r="A420" t="s">
        <v>337</v>
      </c>
      <c r="B420" t="s">
        <v>1820</v>
      </c>
      <c r="C420" t="s">
        <v>1821</v>
      </c>
      <c r="D420" t="s">
        <v>1822</v>
      </c>
      <c r="E420" t="s">
        <v>1709</v>
      </c>
      <c r="F420" t="s">
        <v>563</v>
      </c>
      <c r="G420" t="s">
        <v>563</v>
      </c>
      <c r="H420" t="s">
        <v>1823</v>
      </c>
      <c r="I420" t="s">
        <v>1824</v>
      </c>
      <c r="J420" t="s">
        <v>1825</v>
      </c>
      <c r="K420" t="s">
        <v>569</v>
      </c>
      <c r="L420" t="s">
        <v>1826</v>
      </c>
      <c r="M420" t="s">
        <v>1827</v>
      </c>
      <c r="N420" t="s">
        <v>567</v>
      </c>
      <c r="O420" t="s">
        <v>568</v>
      </c>
      <c r="P420" t="s">
        <v>61</v>
      </c>
      <c r="Q420" t="s">
        <v>61</v>
      </c>
    </row>
    <row r="421" spans="1:17">
      <c r="A421" t="s">
        <v>337</v>
      </c>
      <c r="B421" t="s">
        <v>1759</v>
      </c>
      <c r="C421" t="s">
        <v>61</v>
      </c>
      <c r="D421" t="s">
        <v>1828</v>
      </c>
      <c r="E421" t="s">
        <v>1709</v>
      </c>
      <c r="F421" t="s">
        <v>564</v>
      </c>
      <c r="G421" t="s">
        <v>564</v>
      </c>
      <c r="H421" t="s">
        <v>565</v>
      </c>
      <c r="I421" t="s">
        <v>61</v>
      </c>
      <c r="J421" t="s">
        <v>61</v>
      </c>
      <c r="K421" t="s">
        <v>729</v>
      </c>
      <c r="L421" t="s">
        <v>61</v>
      </c>
      <c r="M421" t="s">
        <v>1804</v>
      </c>
      <c r="N421" t="s">
        <v>567</v>
      </c>
      <c r="O421" t="s">
        <v>568</v>
      </c>
      <c r="P421" t="s">
        <v>61</v>
      </c>
      <c r="Q421" t="s">
        <v>61</v>
      </c>
    </row>
    <row r="422" spans="1:17">
      <c r="A422" t="s">
        <v>337</v>
      </c>
      <c r="B422" t="s">
        <v>1827</v>
      </c>
      <c r="C422" t="s">
        <v>61</v>
      </c>
      <c r="D422" t="s">
        <v>1829</v>
      </c>
      <c r="E422" t="s">
        <v>1709</v>
      </c>
      <c r="F422" t="s">
        <v>563</v>
      </c>
      <c r="G422" t="s">
        <v>564</v>
      </c>
      <c r="H422" t="s">
        <v>565</v>
      </c>
      <c r="I422" t="s">
        <v>61</v>
      </c>
      <c r="J422" t="s">
        <v>61</v>
      </c>
      <c r="K422" t="s">
        <v>1710</v>
      </c>
      <c r="L422" t="s">
        <v>61</v>
      </c>
      <c r="M422" t="s">
        <v>1633</v>
      </c>
      <c r="N422" t="s">
        <v>567</v>
      </c>
      <c r="O422" t="s">
        <v>568</v>
      </c>
      <c r="P422" t="s">
        <v>61</v>
      </c>
      <c r="Q422" t="s">
        <v>61</v>
      </c>
    </row>
    <row r="423" spans="1:17">
      <c r="A423" t="s">
        <v>337</v>
      </c>
      <c r="B423" t="s">
        <v>1830</v>
      </c>
      <c r="C423" t="s">
        <v>61</v>
      </c>
      <c r="D423" t="s">
        <v>1831</v>
      </c>
      <c r="E423" t="s">
        <v>958</v>
      </c>
      <c r="F423" t="s">
        <v>564</v>
      </c>
      <c r="G423" t="s">
        <v>563</v>
      </c>
      <c r="H423" t="s">
        <v>1830</v>
      </c>
      <c r="I423" t="s">
        <v>61</v>
      </c>
      <c r="J423" t="s">
        <v>61</v>
      </c>
      <c r="K423" t="s">
        <v>569</v>
      </c>
      <c r="L423" t="s">
        <v>834</v>
      </c>
      <c r="M423" t="s">
        <v>1832</v>
      </c>
      <c r="N423" t="s">
        <v>619</v>
      </c>
      <c r="O423" t="s">
        <v>1222</v>
      </c>
      <c r="P423" t="s">
        <v>1223</v>
      </c>
      <c r="Q423" t="s">
        <v>621</v>
      </c>
    </row>
    <row r="424" spans="1:17">
      <c r="A424" t="s">
        <v>337</v>
      </c>
      <c r="B424" t="s">
        <v>1833</v>
      </c>
      <c r="C424" t="s">
        <v>61</v>
      </c>
      <c r="D424" t="s">
        <v>1834</v>
      </c>
      <c r="E424" t="s">
        <v>1636</v>
      </c>
      <c r="F424" t="s">
        <v>563</v>
      </c>
      <c r="G424" t="s">
        <v>564</v>
      </c>
      <c r="H424" t="s">
        <v>1835</v>
      </c>
      <c r="I424" t="s">
        <v>61</v>
      </c>
      <c r="J424" t="s">
        <v>61</v>
      </c>
      <c r="K424" t="s">
        <v>569</v>
      </c>
      <c r="L424" t="s">
        <v>570</v>
      </c>
      <c r="M424" t="s">
        <v>1637</v>
      </c>
      <c r="N424" t="s">
        <v>567</v>
      </c>
      <c r="O424" t="s">
        <v>568</v>
      </c>
      <c r="P424" t="s">
        <v>61</v>
      </c>
      <c r="Q424" t="s">
        <v>61</v>
      </c>
    </row>
    <row r="425" spans="1:17">
      <c r="A425" t="s">
        <v>337</v>
      </c>
      <c r="B425" t="s">
        <v>1836</v>
      </c>
      <c r="C425" t="s">
        <v>61</v>
      </c>
      <c r="D425" t="s">
        <v>1837</v>
      </c>
      <c r="E425" t="s">
        <v>1632</v>
      </c>
      <c r="F425" t="s">
        <v>563</v>
      </c>
      <c r="G425" t="s">
        <v>563</v>
      </c>
      <c r="H425" t="s">
        <v>1836</v>
      </c>
      <c r="I425" t="s">
        <v>61</v>
      </c>
      <c r="J425" t="s">
        <v>61</v>
      </c>
      <c r="K425" t="s">
        <v>569</v>
      </c>
      <c r="L425" t="s">
        <v>1274</v>
      </c>
      <c r="M425" t="s">
        <v>1633</v>
      </c>
      <c r="N425" t="s">
        <v>567</v>
      </c>
      <c r="O425" t="s">
        <v>568</v>
      </c>
      <c r="P425" t="s">
        <v>61</v>
      </c>
      <c r="Q425" t="s">
        <v>61</v>
      </c>
    </row>
    <row r="426" spans="1:17">
      <c r="A426" t="s">
        <v>337</v>
      </c>
      <c r="B426" t="s">
        <v>1838</v>
      </c>
      <c r="C426" t="s">
        <v>61</v>
      </c>
      <c r="D426" t="s">
        <v>1839</v>
      </c>
      <c r="E426" t="s">
        <v>958</v>
      </c>
      <c r="F426" t="s">
        <v>564</v>
      </c>
      <c r="G426" t="s">
        <v>563</v>
      </c>
      <c r="H426" t="s">
        <v>1838</v>
      </c>
      <c r="I426" t="s">
        <v>61</v>
      </c>
      <c r="J426" t="s">
        <v>61</v>
      </c>
      <c r="K426" t="s">
        <v>569</v>
      </c>
      <c r="L426" t="s">
        <v>834</v>
      </c>
      <c r="M426" t="s">
        <v>1637</v>
      </c>
      <c r="N426" t="s">
        <v>725</v>
      </c>
      <c r="O426" t="s">
        <v>1840</v>
      </c>
      <c r="P426" t="s">
        <v>1841</v>
      </c>
      <c r="Q426" t="s">
        <v>1842</v>
      </c>
    </row>
    <row r="427" spans="1:17">
      <c r="A427" t="s">
        <v>337</v>
      </c>
      <c r="B427" t="s">
        <v>1843</v>
      </c>
      <c r="C427" t="s">
        <v>61</v>
      </c>
      <c r="D427" t="s">
        <v>1844</v>
      </c>
      <c r="E427" t="s">
        <v>1660</v>
      </c>
      <c r="F427" t="s">
        <v>563</v>
      </c>
      <c r="G427" t="s">
        <v>564</v>
      </c>
      <c r="H427" t="s">
        <v>565</v>
      </c>
      <c r="I427" t="s">
        <v>61</v>
      </c>
      <c r="J427" t="s">
        <v>61</v>
      </c>
      <c r="K427" t="s">
        <v>1845</v>
      </c>
      <c r="L427" t="s">
        <v>61</v>
      </c>
      <c r="M427" t="s">
        <v>1647</v>
      </c>
      <c r="N427" t="s">
        <v>567</v>
      </c>
      <c r="O427" t="s">
        <v>568</v>
      </c>
      <c r="P427" t="s">
        <v>61</v>
      </c>
      <c r="Q427" t="s">
        <v>61</v>
      </c>
    </row>
    <row r="428" spans="1:17">
      <c r="A428" t="s">
        <v>337</v>
      </c>
      <c r="B428" t="s">
        <v>1846</v>
      </c>
      <c r="C428" t="s">
        <v>1847</v>
      </c>
      <c r="D428" t="s">
        <v>1848</v>
      </c>
      <c r="E428" t="s">
        <v>1849</v>
      </c>
      <c r="F428" t="s">
        <v>564</v>
      </c>
      <c r="G428" t="s">
        <v>564</v>
      </c>
      <c r="H428" t="s">
        <v>565</v>
      </c>
      <c r="I428" t="s">
        <v>61</v>
      </c>
      <c r="J428" t="s">
        <v>61</v>
      </c>
      <c r="K428" t="s">
        <v>593</v>
      </c>
      <c r="L428" t="s">
        <v>61</v>
      </c>
      <c r="M428" t="s">
        <v>1850</v>
      </c>
      <c r="N428" t="s">
        <v>567</v>
      </c>
      <c r="O428" t="s">
        <v>568</v>
      </c>
      <c r="P428" t="s">
        <v>61</v>
      </c>
      <c r="Q428" t="s">
        <v>61</v>
      </c>
    </row>
    <row r="429" spans="1:17">
      <c r="A429" t="s">
        <v>337</v>
      </c>
      <c r="B429" t="s">
        <v>1851</v>
      </c>
      <c r="C429" t="s">
        <v>61</v>
      </c>
      <c r="D429" t="s">
        <v>1852</v>
      </c>
      <c r="E429" t="s">
        <v>1849</v>
      </c>
      <c r="F429" t="s">
        <v>564</v>
      </c>
      <c r="G429" t="s">
        <v>564</v>
      </c>
      <c r="H429" t="s">
        <v>565</v>
      </c>
      <c r="I429" t="s">
        <v>61</v>
      </c>
      <c r="J429" t="s">
        <v>61</v>
      </c>
      <c r="K429" t="s">
        <v>1853</v>
      </c>
      <c r="L429" t="s">
        <v>61</v>
      </c>
      <c r="M429" t="s">
        <v>1850</v>
      </c>
      <c r="N429" t="s">
        <v>567</v>
      </c>
      <c r="O429" t="s">
        <v>568</v>
      </c>
      <c r="P429" t="s">
        <v>61</v>
      </c>
      <c r="Q429" t="s">
        <v>61</v>
      </c>
    </row>
    <row r="430" spans="1:17">
      <c r="A430" t="s">
        <v>337</v>
      </c>
      <c r="B430" t="s">
        <v>1850</v>
      </c>
      <c r="C430" t="s">
        <v>61</v>
      </c>
      <c r="D430" t="s">
        <v>1854</v>
      </c>
      <c r="E430" t="s">
        <v>1849</v>
      </c>
      <c r="F430" t="s">
        <v>563</v>
      </c>
      <c r="G430" t="s">
        <v>564</v>
      </c>
      <c r="H430" t="s">
        <v>565</v>
      </c>
      <c r="I430" t="s">
        <v>61</v>
      </c>
      <c r="J430" t="s">
        <v>61</v>
      </c>
      <c r="K430" t="s">
        <v>729</v>
      </c>
      <c r="L430" t="s">
        <v>61</v>
      </c>
      <c r="M430" t="s">
        <v>1633</v>
      </c>
      <c r="N430" t="s">
        <v>567</v>
      </c>
      <c r="O430" t="s">
        <v>568</v>
      </c>
      <c r="P430" t="s">
        <v>61</v>
      </c>
      <c r="Q430" t="s">
        <v>61</v>
      </c>
    </row>
    <row r="431" spans="1:17">
      <c r="A431" t="s">
        <v>337</v>
      </c>
      <c r="B431" t="s">
        <v>1855</v>
      </c>
      <c r="C431" t="s">
        <v>61</v>
      </c>
      <c r="D431" t="s">
        <v>1856</v>
      </c>
      <c r="E431" t="s">
        <v>1849</v>
      </c>
      <c r="F431" t="s">
        <v>564</v>
      </c>
      <c r="G431" t="s">
        <v>564</v>
      </c>
      <c r="H431" t="s">
        <v>565</v>
      </c>
      <c r="I431" t="s">
        <v>61</v>
      </c>
      <c r="J431" t="s">
        <v>61</v>
      </c>
      <c r="K431" t="s">
        <v>1857</v>
      </c>
      <c r="L431" t="s">
        <v>61</v>
      </c>
      <c r="M431" t="s">
        <v>1851</v>
      </c>
      <c r="N431" t="s">
        <v>619</v>
      </c>
      <c r="O431" t="s">
        <v>446</v>
      </c>
      <c r="P431" t="s">
        <v>455</v>
      </c>
      <c r="Q431" t="s">
        <v>621</v>
      </c>
    </row>
    <row r="432" spans="1:17">
      <c r="A432" t="s">
        <v>337</v>
      </c>
      <c r="B432" t="s">
        <v>1832</v>
      </c>
      <c r="C432" t="s">
        <v>61</v>
      </c>
      <c r="D432" t="s">
        <v>1858</v>
      </c>
      <c r="E432" t="s">
        <v>1849</v>
      </c>
      <c r="F432" t="s">
        <v>563</v>
      </c>
      <c r="G432" t="s">
        <v>563</v>
      </c>
      <c r="H432" t="s">
        <v>1859</v>
      </c>
      <c r="I432" t="s">
        <v>61</v>
      </c>
      <c r="J432" t="s">
        <v>61</v>
      </c>
      <c r="K432" t="s">
        <v>569</v>
      </c>
      <c r="L432" t="s">
        <v>583</v>
      </c>
      <c r="M432" t="s">
        <v>337</v>
      </c>
      <c r="N432" t="s">
        <v>567</v>
      </c>
      <c r="O432" t="s">
        <v>568</v>
      </c>
      <c r="P432" t="s">
        <v>61</v>
      </c>
      <c r="Q432" t="s">
        <v>61</v>
      </c>
    </row>
    <row r="433" spans="1:17">
      <c r="A433" t="s">
        <v>337</v>
      </c>
      <c r="B433" t="s">
        <v>1860</v>
      </c>
      <c r="C433" t="s">
        <v>61</v>
      </c>
      <c r="D433" t="s">
        <v>1861</v>
      </c>
      <c r="E433" t="s">
        <v>1849</v>
      </c>
      <c r="F433" t="s">
        <v>563</v>
      </c>
      <c r="G433" t="s">
        <v>564</v>
      </c>
      <c r="H433" t="s">
        <v>565</v>
      </c>
      <c r="I433" t="s">
        <v>61</v>
      </c>
      <c r="J433" t="s">
        <v>61</v>
      </c>
      <c r="K433" t="s">
        <v>566</v>
      </c>
      <c r="L433" t="s">
        <v>61</v>
      </c>
      <c r="M433" t="s">
        <v>1850</v>
      </c>
      <c r="N433" t="s">
        <v>567</v>
      </c>
      <c r="O433" t="s">
        <v>568</v>
      </c>
      <c r="P433" t="s">
        <v>61</v>
      </c>
      <c r="Q433" t="s">
        <v>61</v>
      </c>
    </row>
    <row r="434" spans="1:17">
      <c r="A434" t="s">
        <v>337</v>
      </c>
      <c r="B434" t="s">
        <v>1862</v>
      </c>
      <c r="C434" t="s">
        <v>61</v>
      </c>
      <c r="D434" t="s">
        <v>1863</v>
      </c>
      <c r="E434" t="s">
        <v>958</v>
      </c>
      <c r="F434" t="s">
        <v>564</v>
      </c>
      <c r="G434" t="s">
        <v>563</v>
      </c>
      <c r="H434" t="s">
        <v>1862</v>
      </c>
      <c r="I434" t="s">
        <v>61</v>
      </c>
      <c r="J434" t="s">
        <v>61</v>
      </c>
      <c r="K434" t="s">
        <v>569</v>
      </c>
      <c r="L434" t="s">
        <v>834</v>
      </c>
      <c r="M434" t="s">
        <v>1832</v>
      </c>
      <c r="N434" t="s">
        <v>725</v>
      </c>
      <c r="O434" t="s">
        <v>1864</v>
      </c>
      <c r="P434" t="s">
        <v>1865</v>
      </c>
      <c r="Q434" t="s">
        <v>728</v>
      </c>
    </row>
    <row r="435" spans="1:17">
      <c r="A435" t="s">
        <v>337</v>
      </c>
      <c r="B435" t="s">
        <v>1866</v>
      </c>
      <c r="C435" t="s">
        <v>61</v>
      </c>
      <c r="D435" t="s">
        <v>1867</v>
      </c>
      <c r="E435" t="s">
        <v>1594</v>
      </c>
      <c r="F435" t="s">
        <v>564</v>
      </c>
      <c r="G435" t="s">
        <v>564</v>
      </c>
      <c r="H435" t="s">
        <v>1387</v>
      </c>
      <c r="I435" t="s">
        <v>261</v>
      </c>
      <c r="J435" t="s">
        <v>1389</v>
      </c>
      <c r="K435" t="s">
        <v>1853</v>
      </c>
      <c r="L435" t="s">
        <v>61</v>
      </c>
      <c r="M435" t="s">
        <v>1868</v>
      </c>
      <c r="N435" t="s">
        <v>567</v>
      </c>
      <c r="O435" t="s">
        <v>568</v>
      </c>
      <c r="P435" t="s">
        <v>61</v>
      </c>
      <c r="Q435" t="s">
        <v>61</v>
      </c>
    </row>
    <row r="436" spans="1:17">
      <c r="A436" t="s">
        <v>337</v>
      </c>
      <c r="B436" t="s">
        <v>1868</v>
      </c>
      <c r="C436" t="s">
        <v>61</v>
      </c>
      <c r="D436" t="s">
        <v>1869</v>
      </c>
      <c r="E436" t="s">
        <v>1849</v>
      </c>
      <c r="F436" t="s">
        <v>564</v>
      </c>
      <c r="G436" t="s">
        <v>563</v>
      </c>
      <c r="H436" t="s">
        <v>1870</v>
      </c>
      <c r="I436" t="s">
        <v>61</v>
      </c>
      <c r="J436" t="s">
        <v>61</v>
      </c>
      <c r="K436" t="s">
        <v>569</v>
      </c>
      <c r="L436" t="s">
        <v>570</v>
      </c>
      <c r="M436" t="s">
        <v>1850</v>
      </c>
      <c r="N436" t="s">
        <v>567</v>
      </c>
      <c r="O436" t="s">
        <v>568</v>
      </c>
      <c r="P436" t="s">
        <v>61</v>
      </c>
      <c r="Q436" t="s">
        <v>61</v>
      </c>
    </row>
    <row r="437" spans="1:17">
      <c r="A437" t="s">
        <v>337</v>
      </c>
      <c r="B437" t="s">
        <v>1871</v>
      </c>
      <c r="C437" t="s">
        <v>61</v>
      </c>
      <c r="D437" t="s">
        <v>1872</v>
      </c>
      <c r="E437" t="s">
        <v>1849</v>
      </c>
      <c r="F437" t="s">
        <v>564</v>
      </c>
      <c r="G437" t="s">
        <v>564</v>
      </c>
      <c r="H437" t="s">
        <v>1748</v>
      </c>
      <c r="I437" t="s">
        <v>61</v>
      </c>
      <c r="J437" t="s">
        <v>61</v>
      </c>
      <c r="K437" t="s">
        <v>574</v>
      </c>
      <c r="L437" t="s">
        <v>61</v>
      </c>
      <c r="M437" t="s">
        <v>1873</v>
      </c>
      <c r="N437" t="s">
        <v>1874</v>
      </c>
      <c r="O437" t="s">
        <v>568</v>
      </c>
      <c r="P437" t="s">
        <v>61</v>
      </c>
      <c r="Q437" t="s">
        <v>61</v>
      </c>
    </row>
    <row r="438" spans="1:17">
      <c r="A438" t="s">
        <v>337</v>
      </c>
      <c r="B438" t="s">
        <v>605</v>
      </c>
      <c r="C438" t="s">
        <v>61</v>
      </c>
      <c r="D438" t="s">
        <v>1437</v>
      </c>
      <c r="E438" t="s">
        <v>607</v>
      </c>
      <c r="F438" t="s">
        <v>564</v>
      </c>
      <c r="G438" t="s">
        <v>564</v>
      </c>
      <c r="H438" t="s">
        <v>565</v>
      </c>
      <c r="I438" t="s">
        <v>61</v>
      </c>
      <c r="J438" t="s">
        <v>61</v>
      </c>
      <c r="K438" t="s">
        <v>1875</v>
      </c>
      <c r="L438" t="s">
        <v>61</v>
      </c>
      <c r="M438" t="s">
        <v>1832</v>
      </c>
      <c r="N438" t="s">
        <v>603</v>
      </c>
      <c r="O438" t="s">
        <v>604</v>
      </c>
      <c r="P438" t="s">
        <v>61</v>
      </c>
      <c r="Q438" t="s">
        <v>61</v>
      </c>
    </row>
    <row r="439" spans="1:17">
      <c r="A439" t="s">
        <v>337</v>
      </c>
      <c r="B439" t="s">
        <v>1781</v>
      </c>
      <c r="C439" t="s">
        <v>61</v>
      </c>
      <c r="D439" t="s">
        <v>1876</v>
      </c>
      <c r="E439" t="s">
        <v>341</v>
      </c>
      <c r="F439" t="s">
        <v>563</v>
      </c>
      <c r="G439" t="s">
        <v>563</v>
      </c>
      <c r="H439" t="s">
        <v>1877</v>
      </c>
      <c r="I439" t="s">
        <v>61</v>
      </c>
      <c r="J439" t="s">
        <v>61</v>
      </c>
      <c r="K439" t="s">
        <v>569</v>
      </c>
      <c r="L439" t="s">
        <v>583</v>
      </c>
      <c r="M439" t="s">
        <v>337</v>
      </c>
      <c r="N439" t="s">
        <v>567</v>
      </c>
      <c r="O439" t="s">
        <v>568</v>
      </c>
      <c r="P439" t="s">
        <v>61</v>
      </c>
      <c r="Q439" t="s">
        <v>61</v>
      </c>
    </row>
    <row r="440" spans="1:17">
      <c r="A440" t="s">
        <v>337</v>
      </c>
      <c r="B440" t="s">
        <v>1878</v>
      </c>
      <c r="C440" t="s">
        <v>61</v>
      </c>
      <c r="D440" t="s">
        <v>1694</v>
      </c>
      <c r="E440" t="s">
        <v>451</v>
      </c>
      <c r="F440" t="s">
        <v>564</v>
      </c>
      <c r="G440" t="s">
        <v>564</v>
      </c>
      <c r="H440" t="s">
        <v>565</v>
      </c>
      <c r="I440" t="s">
        <v>61</v>
      </c>
      <c r="J440" t="s">
        <v>61</v>
      </c>
      <c r="K440" t="s">
        <v>1695</v>
      </c>
      <c r="L440" t="s">
        <v>61</v>
      </c>
      <c r="M440" t="s">
        <v>1786</v>
      </c>
      <c r="N440" t="s">
        <v>609</v>
      </c>
      <c r="O440" t="s">
        <v>1879</v>
      </c>
      <c r="P440" t="s">
        <v>1880</v>
      </c>
      <c r="Q440" t="s">
        <v>1881</v>
      </c>
    </row>
    <row r="441" spans="1:17">
      <c r="A441" t="s">
        <v>337</v>
      </c>
      <c r="B441" t="s">
        <v>337</v>
      </c>
      <c r="C441" t="s">
        <v>61</v>
      </c>
      <c r="D441" t="s">
        <v>345</v>
      </c>
      <c r="E441" t="s">
        <v>341</v>
      </c>
      <c r="F441" t="s">
        <v>563</v>
      </c>
      <c r="G441" t="s">
        <v>563</v>
      </c>
      <c r="H441" t="s">
        <v>1882</v>
      </c>
      <c r="I441" t="s">
        <v>61</v>
      </c>
      <c r="J441" t="s">
        <v>61</v>
      </c>
      <c r="K441" t="s">
        <v>729</v>
      </c>
      <c r="L441" t="s">
        <v>61</v>
      </c>
      <c r="M441" t="s">
        <v>571</v>
      </c>
      <c r="N441" t="s">
        <v>61</v>
      </c>
      <c r="O441" t="s">
        <v>568</v>
      </c>
      <c r="P441" t="s">
        <v>61</v>
      </c>
      <c r="Q441" t="s">
        <v>61</v>
      </c>
    </row>
    <row r="442" spans="1:17">
      <c r="A442" t="s">
        <v>337</v>
      </c>
      <c r="B442" t="s">
        <v>1883</v>
      </c>
      <c r="C442" t="s">
        <v>61</v>
      </c>
      <c r="D442" t="s">
        <v>1884</v>
      </c>
      <c r="E442" t="s">
        <v>1885</v>
      </c>
      <c r="F442" t="s">
        <v>564</v>
      </c>
      <c r="G442" t="s">
        <v>564</v>
      </c>
      <c r="H442" t="s">
        <v>897</v>
      </c>
      <c r="I442" t="s">
        <v>1886</v>
      </c>
      <c r="J442" t="s">
        <v>1887</v>
      </c>
      <c r="K442" t="s">
        <v>569</v>
      </c>
      <c r="L442" t="s">
        <v>834</v>
      </c>
      <c r="M442" t="s">
        <v>1658</v>
      </c>
      <c r="N442" t="s">
        <v>603</v>
      </c>
      <c r="O442" t="s">
        <v>1888</v>
      </c>
      <c r="P442" t="s">
        <v>1889</v>
      </c>
      <c r="Q442" t="s">
        <v>639</v>
      </c>
    </row>
    <row r="443" spans="1:17">
      <c r="A443" t="s">
        <v>348</v>
      </c>
      <c r="B443" t="s">
        <v>1890</v>
      </c>
      <c r="C443" t="s">
        <v>61</v>
      </c>
      <c r="D443" t="s">
        <v>1891</v>
      </c>
      <c r="E443" t="s">
        <v>351</v>
      </c>
      <c r="F443" t="s">
        <v>563</v>
      </c>
      <c r="G443" t="s">
        <v>564</v>
      </c>
      <c r="H443" t="s">
        <v>565</v>
      </c>
      <c r="I443" t="s">
        <v>61</v>
      </c>
      <c r="J443" t="s">
        <v>61</v>
      </c>
      <c r="K443" t="s">
        <v>1892</v>
      </c>
      <c r="L443" t="s">
        <v>61</v>
      </c>
      <c r="M443" t="s">
        <v>348</v>
      </c>
      <c r="N443" t="s">
        <v>567</v>
      </c>
      <c r="O443" t="s">
        <v>568</v>
      </c>
      <c r="P443" t="s">
        <v>61</v>
      </c>
      <c r="Q443" t="s">
        <v>61</v>
      </c>
    </row>
    <row r="444" spans="1:17">
      <c r="A444" t="s">
        <v>348</v>
      </c>
      <c r="B444" t="s">
        <v>1893</v>
      </c>
      <c r="C444" t="s">
        <v>61</v>
      </c>
      <c r="D444" t="s">
        <v>1894</v>
      </c>
      <c r="E444" t="s">
        <v>351</v>
      </c>
      <c r="F444" t="s">
        <v>563</v>
      </c>
      <c r="G444" t="s">
        <v>563</v>
      </c>
      <c r="H444" t="s">
        <v>1895</v>
      </c>
      <c r="I444" t="s">
        <v>1714</v>
      </c>
      <c r="J444" t="s">
        <v>1896</v>
      </c>
      <c r="K444" t="s">
        <v>660</v>
      </c>
      <c r="L444" t="s">
        <v>61</v>
      </c>
      <c r="M444" t="s">
        <v>348</v>
      </c>
      <c r="N444" t="s">
        <v>567</v>
      </c>
      <c r="O444" t="s">
        <v>568</v>
      </c>
      <c r="P444" t="s">
        <v>61</v>
      </c>
      <c r="Q444" t="s">
        <v>61</v>
      </c>
    </row>
    <row r="445" spans="1:17">
      <c r="A445" t="s">
        <v>348</v>
      </c>
      <c r="B445" t="s">
        <v>1897</v>
      </c>
      <c r="C445" t="s">
        <v>61</v>
      </c>
      <c r="D445" t="s">
        <v>1898</v>
      </c>
      <c r="E445" t="s">
        <v>351</v>
      </c>
      <c r="F445" t="s">
        <v>563</v>
      </c>
      <c r="G445" t="s">
        <v>564</v>
      </c>
      <c r="H445" t="s">
        <v>565</v>
      </c>
      <c r="I445" t="s">
        <v>61</v>
      </c>
      <c r="J445" t="s">
        <v>61</v>
      </c>
      <c r="K445" t="s">
        <v>1899</v>
      </c>
      <c r="L445" t="s">
        <v>61</v>
      </c>
      <c r="M445" t="s">
        <v>348</v>
      </c>
      <c r="N445" t="s">
        <v>567</v>
      </c>
      <c r="O445" t="s">
        <v>568</v>
      </c>
      <c r="P445" t="s">
        <v>61</v>
      </c>
      <c r="Q445" t="s">
        <v>61</v>
      </c>
    </row>
    <row r="446" spans="1:17">
      <c r="A446" t="s">
        <v>348</v>
      </c>
      <c r="B446" t="s">
        <v>1900</v>
      </c>
      <c r="C446" t="s">
        <v>61</v>
      </c>
      <c r="D446" t="s">
        <v>1901</v>
      </c>
      <c r="E446" t="s">
        <v>351</v>
      </c>
      <c r="F446" t="s">
        <v>563</v>
      </c>
      <c r="G446" t="s">
        <v>564</v>
      </c>
      <c r="H446" t="s">
        <v>565</v>
      </c>
      <c r="I446" t="s">
        <v>61</v>
      </c>
      <c r="J446" t="s">
        <v>61</v>
      </c>
      <c r="K446" t="s">
        <v>566</v>
      </c>
      <c r="L446" t="s">
        <v>61</v>
      </c>
      <c r="M446" t="s">
        <v>348</v>
      </c>
      <c r="N446" t="s">
        <v>567</v>
      </c>
      <c r="O446" t="s">
        <v>568</v>
      </c>
      <c r="P446" t="s">
        <v>61</v>
      </c>
      <c r="Q446" t="s">
        <v>61</v>
      </c>
    </row>
    <row r="447" spans="1:17">
      <c r="A447" t="s">
        <v>348</v>
      </c>
      <c r="B447" t="s">
        <v>1902</v>
      </c>
      <c r="C447" t="s">
        <v>61</v>
      </c>
      <c r="D447" t="s">
        <v>1903</v>
      </c>
      <c r="E447" t="s">
        <v>1579</v>
      </c>
      <c r="F447" t="s">
        <v>563</v>
      </c>
      <c r="G447" t="s">
        <v>564</v>
      </c>
      <c r="H447" t="s">
        <v>565</v>
      </c>
      <c r="I447" t="s">
        <v>61</v>
      </c>
      <c r="J447" t="s">
        <v>61</v>
      </c>
      <c r="K447" t="s">
        <v>1047</v>
      </c>
      <c r="L447" t="s">
        <v>61</v>
      </c>
      <c r="M447" t="s">
        <v>348</v>
      </c>
      <c r="N447" t="s">
        <v>567</v>
      </c>
      <c r="O447" t="s">
        <v>568</v>
      </c>
      <c r="P447" t="s">
        <v>61</v>
      </c>
      <c r="Q447" t="s">
        <v>61</v>
      </c>
    </row>
    <row r="448" spans="1:17">
      <c r="A448" t="s">
        <v>348</v>
      </c>
      <c r="B448" t="s">
        <v>348</v>
      </c>
      <c r="C448" t="s">
        <v>1904</v>
      </c>
      <c r="D448" t="s">
        <v>355</v>
      </c>
      <c r="E448" t="s">
        <v>351</v>
      </c>
      <c r="F448" t="s">
        <v>563</v>
      </c>
      <c r="G448" t="s">
        <v>563</v>
      </c>
      <c r="H448" t="s">
        <v>1905</v>
      </c>
      <c r="I448" t="s">
        <v>1714</v>
      </c>
      <c r="J448" t="s">
        <v>1896</v>
      </c>
      <c r="K448" t="s">
        <v>569</v>
      </c>
      <c r="L448" t="s">
        <v>583</v>
      </c>
      <c r="M448" t="s">
        <v>571</v>
      </c>
      <c r="N448" t="s">
        <v>61</v>
      </c>
      <c r="O448" t="s">
        <v>568</v>
      </c>
      <c r="P448" t="s">
        <v>61</v>
      </c>
      <c r="Q448" t="s">
        <v>61</v>
      </c>
    </row>
    <row r="449" spans="1:17">
      <c r="A449" t="s">
        <v>360</v>
      </c>
      <c r="B449" t="s">
        <v>1906</v>
      </c>
      <c r="C449" t="s">
        <v>1907</v>
      </c>
      <c r="D449" t="s">
        <v>1908</v>
      </c>
      <c r="E449" t="s">
        <v>362</v>
      </c>
      <c r="F449" t="s">
        <v>563</v>
      </c>
      <c r="G449" t="s">
        <v>563</v>
      </c>
      <c r="H449" t="s">
        <v>1909</v>
      </c>
      <c r="I449" t="s">
        <v>61</v>
      </c>
      <c r="J449" t="s">
        <v>61</v>
      </c>
      <c r="K449" t="s">
        <v>574</v>
      </c>
      <c r="L449" t="s">
        <v>61</v>
      </c>
      <c r="M449" t="s">
        <v>360</v>
      </c>
      <c r="N449" t="s">
        <v>609</v>
      </c>
      <c r="O449" t="s">
        <v>568</v>
      </c>
      <c r="P449" t="s">
        <v>61</v>
      </c>
      <c r="Q449" t="s">
        <v>61</v>
      </c>
    </row>
    <row r="450" spans="1:17">
      <c r="A450" t="s">
        <v>360</v>
      </c>
      <c r="B450" t="s">
        <v>1910</v>
      </c>
      <c r="C450" t="s">
        <v>1911</v>
      </c>
      <c r="D450" t="s">
        <v>1912</v>
      </c>
      <c r="E450" t="s">
        <v>362</v>
      </c>
      <c r="F450" t="s">
        <v>564</v>
      </c>
      <c r="G450" t="s">
        <v>563</v>
      </c>
      <c r="H450" t="s">
        <v>1909</v>
      </c>
      <c r="I450" t="s">
        <v>61</v>
      </c>
      <c r="J450" t="s">
        <v>61</v>
      </c>
      <c r="K450" t="s">
        <v>574</v>
      </c>
      <c r="L450" t="s">
        <v>61</v>
      </c>
      <c r="M450" t="s">
        <v>1913</v>
      </c>
      <c r="N450" t="s">
        <v>711</v>
      </c>
      <c r="O450" t="s">
        <v>1910</v>
      </c>
      <c r="P450" t="s">
        <v>1912</v>
      </c>
      <c r="Q450" t="s">
        <v>728</v>
      </c>
    </row>
    <row r="451" spans="1:17">
      <c r="A451" t="s">
        <v>360</v>
      </c>
      <c r="B451" t="s">
        <v>1914</v>
      </c>
      <c r="C451" t="s">
        <v>1915</v>
      </c>
      <c r="D451" t="s">
        <v>1916</v>
      </c>
      <c r="E451" t="s">
        <v>362</v>
      </c>
      <c r="F451" t="s">
        <v>564</v>
      </c>
      <c r="G451" t="s">
        <v>564</v>
      </c>
      <c r="H451" t="s">
        <v>565</v>
      </c>
      <c r="I451" t="s">
        <v>61</v>
      </c>
      <c r="J451" t="s">
        <v>61</v>
      </c>
      <c r="K451" t="s">
        <v>574</v>
      </c>
      <c r="L451" t="s">
        <v>61</v>
      </c>
      <c r="M451" t="s">
        <v>1917</v>
      </c>
      <c r="N451" t="s">
        <v>1918</v>
      </c>
      <c r="O451" t="s">
        <v>568</v>
      </c>
      <c r="P451" t="s">
        <v>61</v>
      </c>
      <c r="Q451" t="s">
        <v>61</v>
      </c>
    </row>
    <row r="452" spans="1:17">
      <c r="A452" t="s">
        <v>360</v>
      </c>
      <c r="B452" t="s">
        <v>1919</v>
      </c>
      <c r="C452" t="s">
        <v>61</v>
      </c>
      <c r="D452" t="s">
        <v>1920</v>
      </c>
      <c r="E452" t="s">
        <v>362</v>
      </c>
      <c r="F452" t="s">
        <v>564</v>
      </c>
      <c r="G452" t="s">
        <v>564</v>
      </c>
      <c r="H452" t="s">
        <v>565</v>
      </c>
      <c r="I452" t="s">
        <v>61</v>
      </c>
      <c r="J452" t="s">
        <v>61</v>
      </c>
      <c r="K452" t="s">
        <v>586</v>
      </c>
      <c r="L452" t="s">
        <v>61</v>
      </c>
      <c r="M452" t="s">
        <v>360</v>
      </c>
      <c r="N452" t="s">
        <v>567</v>
      </c>
      <c r="O452" t="s">
        <v>568</v>
      </c>
      <c r="P452" t="s">
        <v>61</v>
      </c>
      <c r="Q452" t="s">
        <v>61</v>
      </c>
    </row>
    <row r="453" spans="1:17">
      <c r="A453" t="s">
        <v>360</v>
      </c>
      <c r="B453" t="s">
        <v>1921</v>
      </c>
      <c r="C453" t="s">
        <v>61</v>
      </c>
      <c r="D453" t="s">
        <v>1922</v>
      </c>
      <c r="E453" t="s">
        <v>362</v>
      </c>
      <c r="F453" t="s">
        <v>564</v>
      </c>
      <c r="G453" t="s">
        <v>564</v>
      </c>
      <c r="H453" t="s">
        <v>565</v>
      </c>
      <c r="I453" t="s">
        <v>61</v>
      </c>
      <c r="J453" t="s">
        <v>61</v>
      </c>
      <c r="K453" t="s">
        <v>586</v>
      </c>
      <c r="L453" t="s">
        <v>61</v>
      </c>
      <c r="M453" t="s">
        <v>1923</v>
      </c>
      <c r="N453" t="s">
        <v>567</v>
      </c>
      <c r="O453" t="s">
        <v>568</v>
      </c>
      <c r="P453" t="s">
        <v>61</v>
      </c>
      <c r="Q453" t="s">
        <v>61</v>
      </c>
    </row>
    <row r="454" spans="1:17">
      <c r="A454" t="s">
        <v>360</v>
      </c>
      <c r="B454" t="s">
        <v>1924</v>
      </c>
      <c r="C454" t="s">
        <v>61</v>
      </c>
      <c r="D454" t="s">
        <v>1925</v>
      </c>
      <c r="E454" t="s">
        <v>362</v>
      </c>
      <c r="F454" t="s">
        <v>564</v>
      </c>
      <c r="G454" t="s">
        <v>564</v>
      </c>
      <c r="H454" t="s">
        <v>565</v>
      </c>
      <c r="I454" t="s">
        <v>61</v>
      </c>
      <c r="J454" t="s">
        <v>61</v>
      </c>
      <c r="K454" t="s">
        <v>586</v>
      </c>
      <c r="L454" t="s">
        <v>61</v>
      </c>
      <c r="M454" t="s">
        <v>1923</v>
      </c>
      <c r="N454" t="s">
        <v>567</v>
      </c>
      <c r="O454" t="s">
        <v>568</v>
      </c>
      <c r="P454" t="s">
        <v>61</v>
      </c>
      <c r="Q454" t="s">
        <v>61</v>
      </c>
    </row>
    <row r="455" spans="1:17">
      <c r="A455" t="s">
        <v>360</v>
      </c>
      <c r="B455" t="s">
        <v>1926</v>
      </c>
      <c r="C455" t="s">
        <v>61</v>
      </c>
      <c r="D455" t="s">
        <v>1927</v>
      </c>
      <c r="E455" t="s">
        <v>362</v>
      </c>
      <c r="F455" t="s">
        <v>563</v>
      </c>
      <c r="G455" t="s">
        <v>564</v>
      </c>
      <c r="H455" t="s">
        <v>565</v>
      </c>
      <c r="I455" t="s">
        <v>61</v>
      </c>
      <c r="J455" t="s">
        <v>61</v>
      </c>
      <c r="K455" t="s">
        <v>586</v>
      </c>
      <c r="L455" t="s">
        <v>61</v>
      </c>
      <c r="M455" t="s">
        <v>360</v>
      </c>
      <c r="N455" t="s">
        <v>567</v>
      </c>
      <c r="O455" t="s">
        <v>568</v>
      </c>
      <c r="P455" t="s">
        <v>61</v>
      </c>
      <c r="Q455" t="s">
        <v>61</v>
      </c>
    </row>
    <row r="456" spans="1:17">
      <c r="A456" t="s">
        <v>360</v>
      </c>
      <c r="B456" t="s">
        <v>1928</v>
      </c>
      <c r="C456" t="s">
        <v>61</v>
      </c>
      <c r="D456" t="s">
        <v>1929</v>
      </c>
      <c r="E456" t="s">
        <v>362</v>
      </c>
      <c r="F456" t="s">
        <v>563</v>
      </c>
      <c r="G456" t="s">
        <v>564</v>
      </c>
      <c r="H456" t="s">
        <v>565</v>
      </c>
      <c r="I456" t="s">
        <v>61</v>
      </c>
      <c r="J456" t="s">
        <v>61</v>
      </c>
      <c r="K456" t="s">
        <v>586</v>
      </c>
      <c r="L456" t="s">
        <v>61</v>
      </c>
      <c r="M456" t="s">
        <v>360</v>
      </c>
      <c r="N456" t="s">
        <v>567</v>
      </c>
      <c r="O456" t="s">
        <v>568</v>
      </c>
      <c r="P456" t="s">
        <v>61</v>
      </c>
      <c r="Q456" t="s">
        <v>61</v>
      </c>
    </row>
    <row r="457" spans="1:17">
      <c r="A457" t="s">
        <v>360</v>
      </c>
      <c r="B457" t="s">
        <v>1930</v>
      </c>
      <c r="C457" t="s">
        <v>61</v>
      </c>
      <c r="D457" t="s">
        <v>1931</v>
      </c>
      <c r="E457" t="s">
        <v>362</v>
      </c>
      <c r="F457" t="s">
        <v>564</v>
      </c>
      <c r="G457" t="s">
        <v>564</v>
      </c>
      <c r="H457" t="s">
        <v>565</v>
      </c>
      <c r="I457" t="s">
        <v>61</v>
      </c>
      <c r="J457" t="s">
        <v>61</v>
      </c>
      <c r="K457" t="s">
        <v>586</v>
      </c>
      <c r="L457" t="s">
        <v>61</v>
      </c>
      <c r="M457" t="s">
        <v>1923</v>
      </c>
      <c r="N457" t="s">
        <v>567</v>
      </c>
      <c r="O457" t="s">
        <v>568</v>
      </c>
      <c r="P457" t="s">
        <v>61</v>
      </c>
      <c r="Q457" t="s">
        <v>61</v>
      </c>
    </row>
    <row r="458" spans="1:17">
      <c r="A458" t="s">
        <v>360</v>
      </c>
      <c r="B458" t="s">
        <v>1932</v>
      </c>
      <c r="C458" t="s">
        <v>61</v>
      </c>
      <c r="D458" t="s">
        <v>1933</v>
      </c>
      <c r="E458" t="s">
        <v>362</v>
      </c>
      <c r="F458" t="s">
        <v>564</v>
      </c>
      <c r="G458" t="s">
        <v>564</v>
      </c>
      <c r="H458" t="s">
        <v>565</v>
      </c>
      <c r="I458" t="s">
        <v>61</v>
      </c>
      <c r="J458" t="s">
        <v>61</v>
      </c>
      <c r="K458" t="s">
        <v>586</v>
      </c>
      <c r="L458" t="s">
        <v>61</v>
      </c>
      <c r="M458" t="s">
        <v>1926</v>
      </c>
      <c r="N458" t="s">
        <v>567</v>
      </c>
      <c r="O458" t="s">
        <v>568</v>
      </c>
      <c r="P458" t="s">
        <v>61</v>
      </c>
      <c r="Q458" t="s">
        <v>61</v>
      </c>
    </row>
    <row r="459" spans="1:17">
      <c r="A459" t="s">
        <v>360</v>
      </c>
      <c r="B459" t="s">
        <v>360</v>
      </c>
      <c r="C459" t="s">
        <v>61</v>
      </c>
      <c r="D459" t="s">
        <v>366</v>
      </c>
      <c r="E459" t="s">
        <v>362</v>
      </c>
      <c r="F459" t="s">
        <v>563</v>
      </c>
      <c r="G459" t="s">
        <v>564</v>
      </c>
      <c r="H459" t="s">
        <v>565</v>
      </c>
      <c r="I459" t="s">
        <v>61</v>
      </c>
      <c r="J459" t="s">
        <v>61</v>
      </c>
      <c r="K459" t="s">
        <v>566</v>
      </c>
      <c r="L459" t="s">
        <v>61</v>
      </c>
      <c r="M459" t="s">
        <v>571</v>
      </c>
      <c r="N459" t="s">
        <v>61</v>
      </c>
      <c r="O459" t="s">
        <v>568</v>
      </c>
      <c r="P459" t="s">
        <v>61</v>
      </c>
      <c r="Q459" t="s">
        <v>61</v>
      </c>
    </row>
    <row r="460" spans="1:17">
      <c r="A460" t="s">
        <v>360</v>
      </c>
      <c r="B460" t="s">
        <v>1934</v>
      </c>
      <c r="C460" t="s">
        <v>61</v>
      </c>
      <c r="D460" t="s">
        <v>1935</v>
      </c>
      <c r="E460" t="s">
        <v>362</v>
      </c>
      <c r="F460" t="s">
        <v>563</v>
      </c>
      <c r="G460" t="s">
        <v>564</v>
      </c>
      <c r="H460" t="s">
        <v>565</v>
      </c>
      <c r="I460" t="s">
        <v>61</v>
      </c>
      <c r="J460" t="s">
        <v>61</v>
      </c>
      <c r="K460" t="s">
        <v>1047</v>
      </c>
      <c r="L460" t="s">
        <v>61</v>
      </c>
      <c r="M460" t="s">
        <v>1923</v>
      </c>
      <c r="N460" t="s">
        <v>609</v>
      </c>
      <c r="O460" t="s">
        <v>1936</v>
      </c>
      <c r="P460" t="s">
        <v>1937</v>
      </c>
      <c r="Q460" t="s">
        <v>614</v>
      </c>
    </row>
    <row r="461" spans="1:17">
      <c r="A461" t="s">
        <v>360</v>
      </c>
      <c r="B461" t="s">
        <v>1938</v>
      </c>
      <c r="C461" t="s">
        <v>61</v>
      </c>
      <c r="D461" t="s">
        <v>1939</v>
      </c>
      <c r="E461" t="s">
        <v>362</v>
      </c>
      <c r="F461" t="s">
        <v>563</v>
      </c>
      <c r="G461" t="s">
        <v>564</v>
      </c>
      <c r="H461" t="s">
        <v>565</v>
      </c>
      <c r="I461" t="s">
        <v>61</v>
      </c>
      <c r="J461" t="s">
        <v>61</v>
      </c>
      <c r="K461" t="s">
        <v>1047</v>
      </c>
      <c r="L461" t="s">
        <v>61</v>
      </c>
      <c r="M461" t="s">
        <v>1923</v>
      </c>
      <c r="N461" t="s">
        <v>567</v>
      </c>
      <c r="O461" t="s">
        <v>568</v>
      </c>
      <c r="P461" t="s">
        <v>61</v>
      </c>
      <c r="Q461" t="s">
        <v>61</v>
      </c>
    </row>
    <row r="462" spans="1:17">
      <c r="A462" t="s">
        <v>360</v>
      </c>
      <c r="B462" t="s">
        <v>1940</v>
      </c>
      <c r="C462" t="s">
        <v>61</v>
      </c>
      <c r="D462" t="s">
        <v>1941</v>
      </c>
      <c r="E462" t="s">
        <v>362</v>
      </c>
      <c r="F462" t="s">
        <v>563</v>
      </c>
      <c r="G462" t="s">
        <v>564</v>
      </c>
      <c r="H462" t="s">
        <v>565</v>
      </c>
      <c r="I462" t="s">
        <v>61</v>
      </c>
      <c r="J462" t="s">
        <v>61</v>
      </c>
      <c r="K462" t="s">
        <v>586</v>
      </c>
      <c r="L462" t="s">
        <v>61</v>
      </c>
      <c r="M462" t="s">
        <v>360</v>
      </c>
      <c r="N462" t="s">
        <v>567</v>
      </c>
      <c r="O462" t="s">
        <v>568</v>
      </c>
      <c r="P462" t="s">
        <v>61</v>
      </c>
      <c r="Q462" t="s">
        <v>61</v>
      </c>
    </row>
    <row r="463" spans="1:17">
      <c r="A463" t="s">
        <v>360</v>
      </c>
      <c r="B463" t="s">
        <v>1942</v>
      </c>
      <c r="C463" t="s">
        <v>61</v>
      </c>
      <c r="D463" t="s">
        <v>1663</v>
      </c>
      <c r="E463" t="s">
        <v>362</v>
      </c>
      <c r="F463" t="s">
        <v>563</v>
      </c>
      <c r="G463" t="s">
        <v>564</v>
      </c>
      <c r="H463" t="s">
        <v>565</v>
      </c>
      <c r="I463" t="s">
        <v>61</v>
      </c>
      <c r="J463" t="s">
        <v>61</v>
      </c>
      <c r="K463" t="s">
        <v>593</v>
      </c>
      <c r="L463" t="s">
        <v>61</v>
      </c>
      <c r="M463" t="s">
        <v>1923</v>
      </c>
      <c r="N463" t="s">
        <v>619</v>
      </c>
      <c r="O463" t="s">
        <v>1647</v>
      </c>
      <c r="P463" t="s">
        <v>1667</v>
      </c>
      <c r="Q463" t="s">
        <v>621</v>
      </c>
    </row>
    <row r="464" spans="1:17">
      <c r="A464" t="s">
        <v>360</v>
      </c>
      <c r="B464" t="s">
        <v>1943</v>
      </c>
      <c r="C464" t="s">
        <v>61</v>
      </c>
      <c r="D464" t="s">
        <v>1944</v>
      </c>
      <c r="E464" t="s">
        <v>362</v>
      </c>
      <c r="F464" t="s">
        <v>563</v>
      </c>
      <c r="G464" t="s">
        <v>564</v>
      </c>
      <c r="H464" t="s">
        <v>565</v>
      </c>
      <c r="I464" t="s">
        <v>61</v>
      </c>
      <c r="J464" t="s">
        <v>61</v>
      </c>
      <c r="K464" t="s">
        <v>1945</v>
      </c>
      <c r="L464" t="s">
        <v>61</v>
      </c>
      <c r="M464" t="s">
        <v>1923</v>
      </c>
      <c r="N464" t="s">
        <v>619</v>
      </c>
      <c r="O464" t="s">
        <v>427</v>
      </c>
      <c r="P464" t="s">
        <v>433</v>
      </c>
      <c r="Q464" t="s">
        <v>621</v>
      </c>
    </row>
    <row r="465" spans="1:17">
      <c r="A465" t="s">
        <v>360</v>
      </c>
      <c r="B465" t="s">
        <v>1946</v>
      </c>
      <c r="C465" t="s">
        <v>61</v>
      </c>
      <c r="D465" t="s">
        <v>1947</v>
      </c>
      <c r="E465" t="s">
        <v>362</v>
      </c>
      <c r="F465" t="s">
        <v>563</v>
      </c>
      <c r="G465" t="s">
        <v>564</v>
      </c>
      <c r="H465" t="s">
        <v>565</v>
      </c>
      <c r="I465" t="s">
        <v>61</v>
      </c>
      <c r="J465" t="s">
        <v>61</v>
      </c>
      <c r="K465" t="s">
        <v>566</v>
      </c>
      <c r="L465" t="s">
        <v>61</v>
      </c>
      <c r="M465" t="s">
        <v>1923</v>
      </c>
      <c r="N465" t="s">
        <v>567</v>
      </c>
      <c r="O465" t="s">
        <v>568</v>
      </c>
      <c r="P465" t="s">
        <v>61</v>
      </c>
      <c r="Q465" t="s">
        <v>61</v>
      </c>
    </row>
    <row r="466" spans="1:17">
      <c r="A466" t="s">
        <v>360</v>
      </c>
      <c r="B466" t="s">
        <v>1770</v>
      </c>
      <c r="C466" t="s">
        <v>1948</v>
      </c>
      <c r="D466" t="s">
        <v>1771</v>
      </c>
      <c r="E466" t="s">
        <v>362</v>
      </c>
      <c r="F466" t="s">
        <v>563</v>
      </c>
      <c r="G466" t="s">
        <v>564</v>
      </c>
      <c r="H466" t="s">
        <v>565</v>
      </c>
      <c r="I466" t="s">
        <v>61</v>
      </c>
      <c r="J466" t="s">
        <v>61</v>
      </c>
      <c r="K466" t="s">
        <v>1949</v>
      </c>
      <c r="L466" t="s">
        <v>61</v>
      </c>
      <c r="M466" t="s">
        <v>1923</v>
      </c>
      <c r="N466" t="s">
        <v>609</v>
      </c>
      <c r="O466" t="s">
        <v>604</v>
      </c>
      <c r="P466" t="s">
        <v>61</v>
      </c>
      <c r="Q466" t="s">
        <v>61</v>
      </c>
    </row>
    <row r="467" spans="1:17">
      <c r="A467" t="s">
        <v>360</v>
      </c>
      <c r="B467" t="s">
        <v>1950</v>
      </c>
      <c r="C467" t="s">
        <v>61</v>
      </c>
      <c r="D467" t="s">
        <v>1951</v>
      </c>
      <c r="E467" t="s">
        <v>362</v>
      </c>
      <c r="F467" t="s">
        <v>563</v>
      </c>
      <c r="G467" t="s">
        <v>564</v>
      </c>
      <c r="H467" t="s">
        <v>1952</v>
      </c>
      <c r="I467" t="s">
        <v>61</v>
      </c>
      <c r="J467" t="s">
        <v>61</v>
      </c>
      <c r="K467" t="s">
        <v>569</v>
      </c>
      <c r="L467" t="s">
        <v>570</v>
      </c>
      <c r="M467" t="s">
        <v>1906</v>
      </c>
      <c r="N467" t="s">
        <v>609</v>
      </c>
      <c r="O467" t="s">
        <v>568</v>
      </c>
      <c r="P467" t="s">
        <v>61</v>
      </c>
      <c r="Q467" t="s">
        <v>61</v>
      </c>
    </row>
    <row r="468" spans="1:17">
      <c r="A468" t="s">
        <v>360</v>
      </c>
      <c r="B468" t="s">
        <v>1953</v>
      </c>
      <c r="C468" t="s">
        <v>61</v>
      </c>
      <c r="D468" t="s">
        <v>1954</v>
      </c>
      <c r="E468" t="s">
        <v>362</v>
      </c>
      <c r="F468" t="s">
        <v>563</v>
      </c>
      <c r="G468" t="s">
        <v>564</v>
      </c>
      <c r="H468" t="s">
        <v>1952</v>
      </c>
      <c r="I468" t="s">
        <v>61</v>
      </c>
      <c r="J468" t="s">
        <v>61</v>
      </c>
      <c r="K468" t="s">
        <v>569</v>
      </c>
      <c r="L468" t="s">
        <v>570</v>
      </c>
      <c r="M468" t="s">
        <v>1906</v>
      </c>
      <c r="N468" t="s">
        <v>609</v>
      </c>
      <c r="O468" t="s">
        <v>568</v>
      </c>
      <c r="P468" t="s">
        <v>61</v>
      </c>
      <c r="Q468" t="s">
        <v>61</v>
      </c>
    </row>
    <row r="469" spans="1:17">
      <c r="A469" t="s">
        <v>360</v>
      </c>
      <c r="B469" t="s">
        <v>1955</v>
      </c>
      <c r="C469" t="s">
        <v>61</v>
      </c>
      <c r="D469" t="s">
        <v>1956</v>
      </c>
      <c r="E469" t="s">
        <v>362</v>
      </c>
      <c r="F469" t="s">
        <v>563</v>
      </c>
      <c r="G469" t="s">
        <v>564</v>
      </c>
      <c r="H469" t="s">
        <v>1952</v>
      </c>
      <c r="I469" t="s">
        <v>61</v>
      </c>
      <c r="J469" t="s">
        <v>61</v>
      </c>
      <c r="K469" t="s">
        <v>569</v>
      </c>
      <c r="L469" t="s">
        <v>570</v>
      </c>
      <c r="M469" t="s">
        <v>1906</v>
      </c>
      <c r="N469" t="s">
        <v>609</v>
      </c>
      <c r="O469" t="s">
        <v>568</v>
      </c>
      <c r="P469" t="s">
        <v>61</v>
      </c>
      <c r="Q469" t="s">
        <v>61</v>
      </c>
    </row>
    <row r="470" spans="1:17">
      <c r="A470" t="s">
        <v>360</v>
      </c>
      <c r="B470" t="s">
        <v>734</v>
      </c>
      <c r="C470" t="s">
        <v>1564</v>
      </c>
      <c r="D470" t="s">
        <v>735</v>
      </c>
      <c r="E470" t="s">
        <v>362</v>
      </c>
      <c r="F470" t="s">
        <v>563</v>
      </c>
      <c r="G470" t="s">
        <v>564</v>
      </c>
      <c r="H470" t="s">
        <v>565</v>
      </c>
      <c r="I470" t="s">
        <v>61</v>
      </c>
      <c r="J470" t="s">
        <v>61</v>
      </c>
      <c r="K470" t="s">
        <v>1957</v>
      </c>
      <c r="L470" t="s">
        <v>1958</v>
      </c>
      <c r="M470" t="s">
        <v>1923</v>
      </c>
      <c r="N470" t="s">
        <v>609</v>
      </c>
      <c r="O470" t="s">
        <v>1959</v>
      </c>
      <c r="P470" t="s">
        <v>1960</v>
      </c>
      <c r="Q470" t="s">
        <v>740</v>
      </c>
    </row>
    <row r="471" spans="1:17">
      <c r="A471" t="s">
        <v>360</v>
      </c>
      <c r="B471" t="s">
        <v>1961</v>
      </c>
      <c r="C471" t="s">
        <v>61</v>
      </c>
      <c r="D471" t="s">
        <v>1962</v>
      </c>
      <c r="E471" t="s">
        <v>362</v>
      </c>
      <c r="F471" t="s">
        <v>563</v>
      </c>
      <c r="G471" t="s">
        <v>564</v>
      </c>
      <c r="H471" t="s">
        <v>1952</v>
      </c>
      <c r="I471" t="s">
        <v>61</v>
      </c>
      <c r="J471" t="s">
        <v>61</v>
      </c>
      <c r="K471" t="s">
        <v>569</v>
      </c>
      <c r="L471" t="s">
        <v>570</v>
      </c>
      <c r="M471" t="s">
        <v>1906</v>
      </c>
      <c r="N471" t="s">
        <v>609</v>
      </c>
      <c r="O471" t="s">
        <v>568</v>
      </c>
      <c r="P471" t="s">
        <v>61</v>
      </c>
      <c r="Q471" t="s">
        <v>61</v>
      </c>
    </row>
    <row r="472" spans="1:17">
      <c r="A472" t="s">
        <v>360</v>
      </c>
      <c r="B472" t="s">
        <v>1963</v>
      </c>
      <c r="C472" t="s">
        <v>61</v>
      </c>
      <c r="D472" t="s">
        <v>1964</v>
      </c>
      <c r="E472" t="s">
        <v>362</v>
      </c>
      <c r="F472" t="s">
        <v>563</v>
      </c>
      <c r="G472" t="s">
        <v>564</v>
      </c>
      <c r="H472" t="s">
        <v>1952</v>
      </c>
      <c r="I472" t="s">
        <v>61</v>
      </c>
      <c r="J472" t="s">
        <v>61</v>
      </c>
      <c r="K472" t="s">
        <v>569</v>
      </c>
      <c r="L472" t="s">
        <v>570</v>
      </c>
      <c r="M472" t="s">
        <v>1906</v>
      </c>
      <c r="N472" t="s">
        <v>609</v>
      </c>
      <c r="O472" t="s">
        <v>568</v>
      </c>
      <c r="P472" t="s">
        <v>61</v>
      </c>
      <c r="Q472" t="s">
        <v>61</v>
      </c>
    </row>
    <row r="473" spans="1:17">
      <c r="A473" t="s">
        <v>360</v>
      </c>
      <c r="B473" t="s">
        <v>1965</v>
      </c>
      <c r="C473" t="s">
        <v>61</v>
      </c>
      <c r="D473" t="s">
        <v>1966</v>
      </c>
      <c r="E473" t="s">
        <v>362</v>
      </c>
      <c r="F473" t="s">
        <v>563</v>
      </c>
      <c r="G473" t="s">
        <v>564</v>
      </c>
      <c r="H473" t="s">
        <v>1952</v>
      </c>
      <c r="I473" t="s">
        <v>61</v>
      </c>
      <c r="J473" t="s">
        <v>61</v>
      </c>
      <c r="K473" t="s">
        <v>569</v>
      </c>
      <c r="L473" t="s">
        <v>570</v>
      </c>
      <c r="M473" t="s">
        <v>1906</v>
      </c>
      <c r="N473" t="s">
        <v>609</v>
      </c>
      <c r="O473" t="s">
        <v>568</v>
      </c>
      <c r="P473" t="s">
        <v>61</v>
      </c>
      <c r="Q473" t="s">
        <v>61</v>
      </c>
    </row>
    <row r="474" spans="1:17">
      <c r="A474" t="s">
        <v>360</v>
      </c>
      <c r="B474" t="s">
        <v>1967</v>
      </c>
      <c r="C474" t="s">
        <v>61</v>
      </c>
      <c r="D474" t="s">
        <v>1968</v>
      </c>
      <c r="E474" t="s">
        <v>362</v>
      </c>
      <c r="F474" t="s">
        <v>563</v>
      </c>
      <c r="G474" t="s">
        <v>564</v>
      </c>
      <c r="H474" t="s">
        <v>1952</v>
      </c>
      <c r="I474" t="s">
        <v>61</v>
      </c>
      <c r="J474" t="s">
        <v>61</v>
      </c>
      <c r="K474" t="s">
        <v>569</v>
      </c>
      <c r="L474" t="s">
        <v>570</v>
      </c>
      <c r="M474" t="s">
        <v>1906</v>
      </c>
      <c r="N474" t="s">
        <v>609</v>
      </c>
      <c r="O474" t="s">
        <v>568</v>
      </c>
      <c r="P474" t="s">
        <v>61</v>
      </c>
      <c r="Q474" t="s">
        <v>61</v>
      </c>
    </row>
    <row r="475" spans="1:17">
      <c r="A475" t="s">
        <v>360</v>
      </c>
      <c r="B475" t="s">
        <v>1969</v>
      </c>
      <c r="C475" t="s">
        <v>61</v>
      </c>
      <c r="D475" t="s">
        <v>1970</v>
      </c>
      <c r="E475" t="s">
        <v>362</v>
      </c>
      <c r="F475" t="s">
        <v>563</v>
      </c>
      <c r="G475" t="s">
        <v>564</v>
      </c>
      <c r="H475" t="s">
        <v>1952</v>
      </c>
      <c r="I475" t="s">
        <v>61</v>
      </c>
      <c r="J475" t="s">
        <v>61</v>
      </c>
      <c r="K475" t="s">
        <v>569</v>
      </c>
      <c r="L475" t="s">
        <v>570</v>
      </c>
      <c r="M475" t="s">
        <v>1906</v>
      </c>
      <c r="N475" t="s">
        <v>609</v>
      </c>
      <c r="O475" t="s">
        <v>568</v>
      </c>
      <c r="P475" t="s">
        <v>61</v>
      </c>
      <c r="Q475" t="s">
        <v>61</v>
      </c>
    </row>
    <row r="476" spans="1:17">
      <c r="A476" t="s">
        <v>360</v>
      </c>
      <c r="B476" t="s">
        <v>1971</v>
      </c>
      <c r="C476" t="s">
        <v>61</v>
      </c>
      <c r="D476" t="s">
        <v>1972</v>
      </c>
      <c r="E476" t="s">
        <v>362</v>
      </c>
      <c r="F476" t="s">
        <v>563</v>
      </c>
      <c r="G476" t="s">
        <v>564</v>
      </c>
      <c r="H476" t="s">
        <v>1952</v>
      </c>
      <c r="I476" t="s">
        <v>61</v>
      </c>
      <c r="J476" t="s">
        <v>61</v>
      </c>
      <c r="K476" t="s">
        <v>569</v>
      </c>
      <c r="L476" t="s">
        <v>570</v>
      </c>
      <c r="M476" t="s">
        <v>1906</v>
      </c>
      <c r="N476" t="s">
        <v>609</v>
      </c>
      <c r="O476" t="s">
        <v>568</v>
      </c>
      <c r="P476" t="s">
        <v>61</v>
      </c>
      <c r="Q476" t="s">
        <v>61</v>
      </c>
    </row>
    <row r="477" spans="1:17">
      <c r="A477" t="s">
        <v>360</v>
      </c>
      <c r="B477" t="s">
        <v>1973</v>
      </c>
      <c r="C477" t="s">
        <v>61</v>
      </c>
      <c r="D477" t="s">
        <v>1974</v>
      </c>
      <c r="E477" t="s">
        <v>362</v>
      </c>
      <c r="F477" t="s">
        <v>563</v>
      </c>
      <c r="G477" t="s">
        <v>564</v>
      </c>
      <c r="H477" t="s">
        <v>1952</v>
      </c>
      <c r="I477" t="s">
        <v>61</v>
      </c>
      <c r="J477" t="s">
        <v>61</v>
      </c>
      <c r="K477" t="s">
        <v>569</v>
      </c>
      <c r="L477" t="s">
        <v>570</v>
      </c>
      <c r="M477" t="s">
        <v>1906</v>
      </c>
      <c r="N477" t="s">
        <v>609</v>
      </c>
      <c r="O477" t="s">
        <v>568</v>
      </c>
      <c r="P477" t="s">
        <v>61</v>
      </c>
      <c r="Q477" t="s">
        <v>61</v>
      </c>
    </row>
    <row r="478" spans="1:17">
      <c r="A478" t="s">
        <v>360</v>
      </c>
      <c r="B478" t="s">
        <v>1975</v>
      </c>
      <c r="C478" t="s">
        <v>61</v>
      </c>
      <c r="D478" t="s">
        <v>1976</v>
      </c>
      <c r="E478" t="s">
        <v>362</v>
      </c>
      <c r="F478" t="s">
        <v>563</v>
      </c>
      <c r="G478" t="s">
        <v>564</v>
      </c>
      <c r="H478" t="s">
        <v>1952</v>
      </c>
      <c r="I478" t="s">
        <v>61</v>
      </c>
      <c r="J478" t="s">
        <v>61</v>
      </c>
      <c r="K478" t="s">
        <v>569</v>
      </c>
      <c r="L478" t="s">
        <v>570</v>
      </c>
      <c r="M478" t="s">
        <v>1906</v>
      </c>
      <c r="N478" t="s">
        <v>609</v>
      </c>
      <c r="O478" t="s">
        <v>568</v>
      </c>
      <c r="P478" t="s">
        <v>61</v>
      </c>
      <c r="Q478" t="s">
        <v>61</v>
      </c>
    </row>
    <row r="479" spans="1:17">
      <c r="A479" t="s">
        <v>360</v>
      </c>
      <c r="B479" t="s">
        <v>1977</v>
      </c>
      <c r="C479" t="s">
        <v>61</v>
      </c>
      <c r="D479" t="s">
        <v>1978</v>
      </c>
      <c r="E479" t="s">
        <v>362</v>
      </c>
      <c r="F479" t="s">
        <v>563</v>
      </c>
      <c r="G479" t="s">
        <v>564</v>
      </c>
      <c r="H479" t="s">
        <v>1952</v>
      </c>
      <c r="I479" t="s">
        <v>61</v>
      </c>
      <c r="J479" t="s">
        <v>61</v>
      </c>
      <c r="K479" t="s">
        <v>569</v>
      </c>
      <c r="L479" t="s">
        <v>570</v>
      </c>
      <c r="M479" t="s">
        <v>1906</v>
      </c>
      <c r="N479" t="s">
        <v>609</v>
      </c>
      <c r="O479" t="s">
        <v>568</v>
      </c>
      <c r="P479" t="s">
        <v>61</v>
      </c>
      <c r="Q479" t="s">
        <v>61</v>
      </c>
    </row>
    <row r="480" spans="1:17">
      <c r="A480" t="s">
        <v>360</v>
      </c>
      <c r="B480" t="s">
        <v>1979</v>
      </c>
      <c r="C480" t="s">
        <v>61</v>
      </c>
      <c r="D480" t="s">
        <v>1980</v>
      </c>
      <c r="E480" t="s">
        <v>362</v>
      </c>
      <c r="F480" t="s">
        <v>563</v>
      </c>
      <c r="G480" t="s">
        <v>564</v>
      </c>
      <c r="H480" t="s">
        <v>1952</v>
      </c>
      <c r="I480" t="s">
        <v>61</v>
      </c>
      <c r="J480" t="s">
        <v>61</v>
      </c>
      <c r="K480" t="s">
        <v>569</v>
      </c>
      <c r="L480" t="s">
        <v>570</v>
      </c>
      <c r="M480" t="s">
        <v>1906</v>
      </c>
      <c r="N480" t="s">
        <v>609</v>
      </c>
      <c r="O480" t="s">
        <v>568</v>
      </c>
      <c r="P480" t="s">
        <v>61</v>
      </c>
      <c r="Q480" t="s">
        <v>61</v>
      </c>
    </row>
    <row r="481" spans="1:17">
      <c r="A481" t="s">
        <v>360</v>
      </c>
      <c r="B481" t="s">
        <v>1981</v>
      </c>
      <c r="C481" t="s">
        <v>61</v>
      </c>
      <c r="D481" t="s">
        <v>1982</v>
      </c>
      <c r="E481" t="s">
        <v>362</v>
      </c>
      <c r="F481" t="s">
        <v>563</v>
      </c>
      <c r="G481" t="s">
        <v>564</v>
      </c>
      <c r="H481" t="s">
        <v>1952</v>
      </c>
      <c r="I481" t="s">
        <v>61</v>
      </c>
      <c r="J481" t="s">
        <v>61</v>
      </c>
      <c r="K481" t="s">
        <v>569</v>
      </c>
      <c r="L481" t="s">
        <v>570</v>
      </c>
      <c r="M481" t="s">
        <v>1906</v>
      </c>
      <c r="N481" t="s">
        <v>609</v>
      </c>
      <c r="O481" t="s">
        <v>568</v>
      </c>
      <c r="P481" t="s">
        <v>61</v>
      </c>
      <c r="Q481" t="s">
        <v>61</v>
      </c>
    </row>
    <row r="482" spans="1:17">
      <c r="A482" t="s">
        <v>360</v>
      </c>
      <c r="B482" t="s">
        <v>1983</v>
      </c>
      <c r="C482" t="s">
        <v>61</v>
      </c>
      <c r="D482" t="s">
        <v>1984</v>
      </c>
      <c r="E482" t="s">
        <v>362</v>
      </c>
      <c r="F482" t="s">
        <v>563</v>
      </c>
      <c r="G482" t="s">
        <v>564</v>
      </c>
      <c r="H482" t="s">
        <v>1952</v>
      </c>
      <c r="I482" t="s">
        <v>61</v>
      </c>
      <c r="J482" t="s">
        <v>61</v>
      </c>
      <c r="K482" t="s">
        <v>569</v>
      </c>
      <c r="L482" t="s">
        <v>570</v>
      </c>
      <c r="M482" t="s">
        <v>1906</v>
      </c>
      <c r="N482" t="s">
        <v>609</v>
      </c>
      <c r="O482" t="s">
        <v>568</v>
      </c>
      <c r="P482" t="s">
        <v>61</v>
      </c>
      <c r="Q482" t="s">
        <v>61</v>
      </c>
    </row>
    <row r="483" spans="1:17">
      <c r="A483" t="s">
        <v>360</v>
      </c>
      <c r="B483" t="s">
        <v>1923</v>
      </c>
      <c r="C483" t="s">
        <v>1985</v>
      </c>
      <c r="D483" t="s">
        <v>1666</v>
      </c>
      <c r="E483" t="s">
        <v>362</v>
      </c>
      <c r="F483" t="s">
        <v>563</v>
      </c>
      <c r="G483" t="s">
        <v>563</v>
      </c>
      <c r="H483" t="s">
        <v>1986</v>
      </c>
      <c r="I483" t="s">
        <v>61</v>
      </c>
      <c r="J483" t="s">
        <v>61</v>
      </c>
      <c r="K483" t="s">
        <v>569</v>
      </c>
      <c r="L483" t="s">
        <v>1987</v>
      </c>
      <c r="M483" t="s">
        <v>360</v>
      </c>
      <c r="N483" t="s">
        <v>567</v>
      </c>
      <c r="O483" t="s">
        <v>568</v>
      </c>
      <c r="P483" t="s">
        <v>61</v>
      </c>
      <c r="Q483" t="s">
        <v>61</v>
      </c>
    </row>
    <row r="484" spans="1:17">
      <c r="A484" t="s">
        <v>360</v>
      </c>
      <c r="B484" t="s">
        <v>1760</v>
      </c>
      <c r="C484" t="s">
        <v>61</v>
      </c>
      <c r="D484" t="s">
        <v>1761</v>
      </c>
      <c r="E484" t="s">
        <v>362</v>
      </c>
      <c r="F484" t="s">
        <v>563</v>
      </c>
      <c r="G484" t="s">
        <v>564</v>
      </c>
      <c r="H484" t="s">
        <v>565</v>
      </c>
      <c r="I484" t="s">
        <v>61</v>
      </c>
      <c r="J484" t="s">
        <v>61</v>
      </c>
      <c r="K484" t="s">
        <v>1988</v>
      </c>
      <c r="L484" t="s">
        <v>61</v>
      </c>
      <c r="M484" t="s">
        <v>1923</v>
      </c>
      <c r="N484" t="s">
        <v>609</v>
      </c>
      <c r="O484" t="s">
        <v>1989</v>
      </c>
      <c r="P484" t="s">
        <v>1990</v>
      </c>
      <c r="Q484" t="s">
        <v>740</v>
      </c>
    </row>
    <row r="485" spans="1:17">
      <c r="A485" t="s">
        <v>360</v>
      </c>
      <c r="B485" t="s">
        <v>1991</v>
      </c>
      <c r="C485" t="s">
        <v>61</v>
      </c>
      <c r="D485" t="s">
        <v>1992</v>
      </c>
      <c r="E485" t="s">
        <v>362</v>
      </c>
      <c r="F485" t="s">
        <v>564</v>
      </c>
      <c r="G485" t="s">
        <v>564</v>
      </c>
      <c r="H485" t="s">
        <v>565</v>
      </c>
      <c r="I485" t="s">
        <v>61</v>
      </c>
      <c r="J485" t="s">
        <v>61</v>
      </c>
      <c r="K485" t="s">
        <v>593</v>
      </c>
      <c r="L485" t="s">
        <v>61</v>
      </c>
      <c r="M485" t="s">
        <v>360</v>
      </c>
      <c r="N485" t="s">
        <v>567</v>
      </c>
      <c r="O485" t="s">
        <v>568</v>
      </c>
      <c r="P485" t="s">
        <v>61</v>
      </c>
      <c r="Q485" t="s">
        <v>61</v>
      </c>
    </row>
    <row r="486" spans="1:17">
      <c r="A486" t="s">
        <v>360</v>
      </c>
      <c r="B486" t="s">
        <v>1993</v>
      </c>
      <c r="C486" t="s">
        <v>61</v>
      </c>
      <c r="D486" t="s">
        <v>1994</v>
      </c>
      <c r="E486" t="s">
        <v>255</v>
      </c>
      <c r="F486" t="s">
        <v>564</v>
      </c>
      <c r="G486" t="s">
        <v>564</v>
      </c>
      <c r="H486" t="s">
        <v>565</v>
      </c>
      <c r="I486" t="s">
        <v>61</v>
      </c>
      <c r="J486" t="s">
        <v>61</v>
      </c>
      <c r="K486" t="s">
        <v>586</v>
      </c>
      <c r="L486" t="s">
        <v>61</v>
      </c>
      <c r="M486" t="s">
        <v>1923</v>
      </c>
      <c r="N486" t="s">
        <v>567</v>
      </c>
      <c r="O486" t="s">
        <v>568</v>
      </c>
      <c r="P486" t="s">
        <v>61</v>
      </c>
      <c r="Q486" t="s">
        <v>61</v>
      </c>
    </row>
    <row r="487" spans="1:17">
      <c r="A487" t="s">
        <v>360</v>
      </c>
      <c r="B487" t="s">
        <v>1995</v>
      </c>
      <c r="C487" t="s">
        <v>61</v>
      </c>
      <c r="D487" t="s">
        <v>1996</v>
      </c>
      <c r="E487" t="s">
        <v>362</v>
      </c>
      <c r="F487" t="s">
        <v>564</v>
      </c>
      <c r="G487" t="s">
        <v>564</v>
      </c>
      <c r="H487" t="s">
        <v>565</v>
      </c>
      <c r="I487" t="s">
        <v>61</v>
      </c>
      <c r="J487" t="s">
        <v>61</v>
      </c>
      <c r="K487" t="s">
        <v>586</v>
      </c>
      <c r="L487" t="s">
        <v>61</v>
      </c>
      <c r="M487" t="s">
        <v>1926</v>
      </c>
      <c r="N487" t="s">
        <v>567</v>
      </c>
      <c r="O487" t="s">
        <v>568</v>
      </c>
      <c r="P487" t="s">
        <v>61</v>
      </c>
      <c r="Q487" t="s">
        <v>61</v>
      </c>
    </row>
    <row r="488" spans="1:17">
      <c r="A488" t="s">
        <v>360</v>
      </c>
      <c r="B488" t="s">
        <v>1997</v>
      </c>
      <c r="C488" t="s">
        <v>61</v>
      </c>
      <c r="D488" t="s">
        <v>1998</v>
      </c>
      <c r="E488" t="s">
        <v>255</v>
      </c>
      <c r="F488" t="s">
        <v>564</v>
      </c>
      <c r="G488" t="s">
        <v>564</v>
      </c>
      <c r="H488" t="s">
        <v>565</v>
      </c>
      <c r="I488" t="s">
        <v>61</v>
      </c>
      <c r="J488" t="s">
        <v>61</v>
      </c>
      <c r="K488" t="s">
        <v>586</v>
      </c>
      <c r="L488" t="s">
        <v>61</v>
      </c>
      <c r="M488" t="s">
        <v>1923</v>
      </c>
      <c r="N488" t="s">
        <v>567</v>
      </c>
      <c r="O488" t="s">
        <v>568</v>
      </c>
      <c r="P488" t="s">
        <v>61</v>
      </c>
      <c r="Q488" t="s">
        <v>61</v>
      </c>
    </row>
    <row r="489" spans="1:17">
      <c r="A489" t="s">
        <v>360</v>
      </c>
      <c r="B489" t="s">
        <v>1999</v>
      </c>
      <c r="C489" t="s">
        <v>61</v>
      </c>
      <c r="D489" t="s">
        <v>2000</v>
      </c>
      <c r="E489" t="s">
        <v>362</v>
      </c>
      <c r="F489" t="s">
        <v>564</v>
      </c>
      <c r="G489" t="s">
        <v>564</v>
      </c>
      <c r="H489" t="s">
        <v>565</v>
      </c>
      <c r="I489" t="s">
        <v>61</v>
      </c>
      <c r="J489" t="s">
        <v>61</v>
      </c>
      <c r="K489" t="s">
        <v>586</v>
      </c>
      <c r="L489" t="s">
        <v>61</v>
      </c>
      <c r="M489" t="s">
        <v>1923</v>
      </c>
      <c r="N489" t="s">
        <v>567</v>
      </c>
      <c r="O489" t="s">
        <v>568</v>
      </c>
      <c r="P489" t="s">
        <v>61</v>
      </c>
      <c r="Q489" t="s">
        <v>61</v>
      </c>
    </row>
    <row r="490" spans="1:17">
      <c r="A490" t="s">
        <v>360</v>
      </c>
      <c r="B490" t="s">
        <v>2001</v>
      </c>
      <c r="C490" t="s">
        <v>2002</v>
      </c>
      <c r="D490" t="s">
        <v>2003</v>
      </c>
      <c r="E490" t="s">
        <v>2004</v>
      </c>
      <c r="F490" t="s">
        <v>564</v>
      </c>
      <c r="G490" t="s">
        <v>564</v>
      </c>
      <c r="H490" t="s">
        <v>565</v>
      </c>
      <c r="I490" t="s">
        <v>61</v>
      </c>
      <c r="J490" t="s">
        <v>61</v>
      </c>
      <c r="K490" t="s">
        <v>660</v>
      </c>
      <c r="L490" t="s">
        <v>61</v>
      </c>
      <c r="M490" t="s">
        <v>571</v>
      </c>
      <c r="N490" t="s">
        <v>61</v>
      </c>
      <c r="O490" t="s">
        <v>568</v>
      </c>
      <c r="P490" t="s">
        <v>61</v>
      </c>
      <c r="Q490" t="s">
        <v>61</v>
      </c>
    </row>
    <row r="491" spans="1:17">
      <c r="A491" t="s">
        <v>360</v>
      </c>
      <c r="B491" t="s">
        <v>2005</v>
      </c>
      <c r="C491" t="s">
        <v>61</v>
      </c>
      <c r="D491" t="s">
        <v>2006</v>
      </c>
      <c r="E491" t="s">
        <v>362</v>
      </c>
      <c r="F491" t="s">
        <v>564</v>
      </c>
      <c r="G491" t="s">
        <v>563</v>
      </c>
      <c r="H491" t="s">
        <v>565</v>
      </c>
      <c r="I491" t="s">
        <v>61</v>
      </c>
      <c r="J491" t="s">
        <v>61</v>
      </c>
      <c r="K491" t="s">
        <v>574</v>
      </c>
      <c r="L491" t="s">
        <v>61</v>
      </c>
      <c r="M491" t="s">
        <v>1923</v>
      </c>
      <c r="N491" t="s">
        <v>567</v>
      </c>
      <c r="O491" t="s">
        <v>568</v>
      </c>
      <c r="P491" t="s">
        <v>61</v>
      </c>
      <c r="Q491" t="s">
        <v>61</v>
      </c>
    </row>
    <row r="492" spans="1:17">
      <c r="A492" t="s">
        <v>360</v>
      </c>
      <c r="B492" t="s">
        <v>1644</v>
      </c>
      <c r="C492" t="s">
        <v>61</v>
      </c>
      <c r="D492" t="s">
        <v>1645</v>
      </c>
      <c r="E492" t="s">
        <v>362</v>
      </c>
      <c r="F492" t="s">
        <v>564</v>
      </c>
      <c r="G492" t="s">
        <v>564</v>
      </c>
      <c r="H492" t="s">
        <v>565</v>
      </c>
      <c r="I492" t="s">
        <v>61</v>
      </c>
      <c r="J492" t="s">
        <v>61</v>
      </c>
      <c r="K492" t="s">
        <v>2007</v>
      </c>
      <c r="L492" t="s">
        <v>61</v>
      </c>
      <c r="M492" t="s">
        <v>1923</v>
      </c>
      <c r="N492" t="s">
        <v>609</v>
      </c>
      <c r="O492" t="s">
        <v>2008</v>
      </c>
      <c r="P492" t="s">
        <v>2009</v>
      </c>
      <c r="Q492" t="s">
        <v>639</v>
      </c>
    </row>
    <row r="493" spans="1:17">
      <c r="A493" t="s">
        <v>360</v>
      </c>
      <c r="B493" t="s">
        <v>2010</v>
      </c>
      <c r="C493" t="s">
        <v>2011</v>
      </c>
      <c r="D493" t="s">
        <v>2012</v>
      </c>
      <c r="E493" t="s">
        <v>362</v>
      </c>
      <c r="F493" t="s">
        <v>564</v>
      </c>
      <c r="G493" t="s">
        <v>564</v>
      </c>
      <c r="H493" t="s">
        <v>565</v>
      </c>
      <c r="I493" t="s">
        <v>61</v>
      </c>
      <c r="J493" t="s">
        <v>61</v>
      </c>
      <c r="K493" t="s">
        <v>2013</v>
      </c>
      <c r="L493" t="s">
        <v>61</v>
      </c>
      <c r="M493" t="s">
        <v>1923</v>
      </c>
      <c r="N493" t="s">
        <v>567</v>
      </c>
      <c r="O493" t="s">
        <v>568</v>
      </c>
      <c r="P493" t="s">
        <v>61</v>
      </c>
      <c r="Q493" t="s">
        <v>61</v>
      </c>
    </row>
    <row r="494" spans="1:17">
      <c r="A494" t="s">
        <v>360</v>
      </c>
      <c r="B494" t="s">
        <v>2014</v>
      </c>
      <c r="C494" t="s">
        <v>61</v>
      </c>
      <c r="D494" t="s">
        <v>2015</v>
      </c>
      <c r="E494" t="s">
        <v>362</v>
      </c>
      <c r="F494" t="s">
        <v>563</v>
      </c>
      <c r="G494" t="s">
        <v>564</v>
      </c>
      <c r="H494" t="s">
        <v>565</v>
      </c>
      <c r="I494" t="s">
        <v>61</v>
      </c>
      <c r="J494" t="s">
        <v>61</v>
      </c>
      <c r="K494" t="s">
        <v>566</v>
      </c>
      <c r="L494" t="s">
        <v>61</v>
      </c>
      <c r="M494" t="s">
        <v>360</v>
      </c>
      <c r="N494" t="s">
        <v>567</v>
      </c>
      <c r="O494" t="s">
        <v>568</v>
      </c>
      <c r="P494" t="s">
        <v>61</v>
      </c>
      <c r="Q494" t="s">
        <v>61</v>
      </c>
    </row>
    <row r="495" spans="1:17">
      <c r="A495" t="s">
        <v>360</v>
      </c>
      <c r="B495" t="s">
        <v>2016</v>
      </c>
      <c r="C495" t="s">
        <v>61</v>
      </c>
      <c r="D495" t="s">
        <v>2017</v>
      </c>
      <c r="E495" t="s">
        <v>362</v>
      </c>
      <c r="F495" t="s">
        <v>564</v>
      </c>
      <c r="G495" t="s">
        <v>564</v>
      </c>
      <c r="H495" t="s">
        <v>565</v>
      </c>
      <c r="I495" t="s">
        <v>61</v>
      </c>
      <c r="J495" t="s">
        <v>61</v>
      </c>
      <c r="K495" t="s">
        <v>2018</v>
      </c>
      <c r="L495" t="s">
        <v>61</v>
      </c>
      <c r="M495" t="s">
        <v>1906</v>
      </c>
      <c r="N495" t="s">
        <v>567</v>
      </c>
      <c r="O495" t="s">
        <v>568</v>
      </c>
      <c r="P495" t="s">
        <v>61</v>
      </c>
      <c r="Q495" t="s">
        <v>61</v>
      </c>
    </row>
    <row r="496" spans="1:17">
      <c r="A496" t="s">
        <v>370</v>
      </c>
      <c r="B496" t="s">
        <v>2019</v>
      </c>
      <c r="C496" t="s">
        <v>61</v>
      </c>
      <c r="D496" t="s">
        <v>2020</v>
      </c>
      <c r="E496" t="s">
        <v>373</v>
      </c>
      <c r="F496" t="s">
        <v>563</v>
      </c>
      <c r="G496" t="s">
        <v>563</v>
      </c>
      <c r="H496" t="s">
        <v>2021</v>
      </c>
      <c r="I496" t="s">
        <v>2022</v>
      </c>
      <c r="J496" t="s">
        <v>756</v>
      </c>
      <c r="K496" t="s">
        <v>569</v>
      </c>
      <c r="L496" t="s">
        <v>583</v>
      </c>
      <c r="M496" t="s">
        <v>370</v>
      </c>
      <c r="N496" t="s">
        <v>567</v>
      </c>
      <c r="O496" t="s">
        <v>568</v>
      </c>
      <c r="P496" t="s">
        <v>61</v>
      </c>
      <c r="Q496" t="s">
        <v>61</v>
      </c>
    </row>
    <row r="497" spans="1:17">
      <c r="A497" t="s">
        <v>370</v>
      </c>
      <c r="B497" t="s">
        <v>2023</v>
      </c>
      <c r="C497" t="s">
        <v>61</v>
      </c>
      <c r="D497" t="s">
        <v>2024</v>
      </c>
      <c r="E497" t="s">
        <v>373</v>
      </c>
      <c r="F497" t="s">
        <v>563</v>
      </c>
      <c r="G497" t="s">
        <v>564</v>
      </c>
      <c r="H497" t="s">
        <v>565</v>
      </c>
      <c r="I497" t="s">
        <v>61</v>
      </c>
      <c r="J497" t="s">
        <v>61</v>
      </c>
      <c r="K497" t="s">
        <v>566</v>
      </c>
      <c r="L497" t="s">
        <v>61</v>
      </c>
      <c r="M497" t="s">
        <v>370</v>
      </c>
      <c r="N497" t="s">
        <v>567</v>
      </c>
      <c r="O497" t="s">
        <v>568</v>
      </c>
      <c r="P497" t="s">
        <v>61</v>
      </c>
      <c r="Q497" t="s">
        <v>61</v>
      </c>
    </row>
    <row r="498" spans="1:17">
      <c r="A498" t="s">
        <v>370</v>
      </c>
      <c r="B498" t="s">
        <v>2025</v>
      </c>
      <c r="C498" t="s">
        <v>61</v>
      </c>
      <c r="D498" t="s">
        <v>2026</v>
      </c>
      <c r="E498" t="s">
        <v>373</v>
      </c>
      <c r="F498" t="s">
        <v>564</v>
      </c>
      <c r="G498" t="s">
        <v>564</v>
      </c>
      <c r="H498" t="s">
        <v>565</v>
      </c>
      <c r="I498" t="s">
        <v>61</v>
      </c>
      <c r="J498" t="s">
        <v>61</v>
      </c>
      <c r="K498" t="s">
        <v>586</v>
      </c>
      <c r="L498" t="s">
        <v>61</v>
      </c>
      <c r="M498" t="s">
        <v>370</v>
      </c>
      <c r="N498" t="s">
        <v>567</v>
      </c>
      <c r="O498" t="s">
        <v>568</v>
      </c>
      <c r="P498" t="s">
        <v>61</v>
      </c>
      <c r="Q498" t="s">
        <v>61</v>
      </c>
    </row>
    <row r="499" spans="1:17">
      <c r="A499" t="s">
        <v>370</v>
      </c>
      <c r="B499" t="s">
        <v>2027</v>
      </c>
      <c r="C499" t="s">
        <v>61</v>
      </c>
      <c r="D499" t="s">
        <v>2028</v>
      </c>
      <c r="E499" t="s">
        <v>373</v>
      </c>
      <c r="F499" t="s">
        <v>563</v>
      </c>
      <c r="G499" t="s">
        <v>564</v>
      </c>
      <c r="H499" t="s">
        <v>2029</v>
      </c>
      <c r="I499" t="s">
        <v>61</v>
      </c>
      <c r="J499" t="s">
        <v>61</v>
      </c>
      <c r="K499" t="s">
        <v>660</v>
      </c>
      <c r="L499" t="s">
        <v>61</v>
      </c>
      <c r="M499" t="s">
        <v>2019</v>
      </c>
      <c r="N499" t="s">
        <v>567</v>
      </c>
      <c r="O499" t="s">
        <v>568</v>
      </c>
      <c r="P499" t="s">
        <v>61</v>
      </c>
      <c r="Q499" t="s">
        <v>61</v>
      </c>
    </row>
    <row r="500" spans="1:17">
      <c r="A500" t="s">
        <v>370</v>
      </c>
      <c r="B500" t="s">
        <v>2030</v>
      </c>
      <c r="C500" t="s">
        <v>61</v>
      </c>
      <c r="D500" t="s">
        <v>2031</v>
      </c>
      <c r="E500" t="s">
        <v>373</v>
      </c>
      <c r="F500" t="s">
        <v>563</v>
      </c>
      <c r="G500" t="s">
        <v>564</v>
      </c>
      <c r="H500" t="s">
        <v>2029</v>
      </c>
      <c r="I500" t="s">
        <v>61</v>
      </c>
      <c r="J500" t="s">
        <v>61</v>
      </c>
      <c r="K500" t="s">
        <v>660</v>
      </c>
      <c r="L500" t="s">
        <v>61</v>
      </c>
      <c r="M500" t="s">
        <v>2019</v>
      </c>
      <c r="N500" t="s">
        <v>567</v>
      </c>
      <c r="O500" t="s">
        <v>568</v>
      </c>
      <c r="P500" t="s">
        <v>61</v>
      </c>
      <c r="Q500" t="s">
        <v>61</v>
      </c>
    </row>
    <row r="501" spans="1:17">
      <c r="A501" t="s">
        <v>370</v>
      </c>
      <c r="B501" t="s">
        <v>2029</v>
      </c>
      <c r="C501" t="s">
        <v>61</v>
      </c>
      <c r="D501" t="s">
        <v>2032</v>
      </c>
      <c r="E501" t="s">
        <v>373</v>
      </c>
      <c r="F501" t="s">
        <v>564</v>
      </c>
      <c r="G501" t="s">
        <v>563</v>
      </c>
      <c r="H501" t="s">
        <v>2033</v>
      </c>
      <c r="I501" t="s">
        <v>2022</v>
      </c>
      <c r="J501" t="s">
        <v>756</v>
      </c>
      <c r="K501" t="s">
        <v>574</v>
      </c>
      <c r="L501" t="s">
        <v>61</v>
      </c>
      <c r="M501" t="s">
        <v>2019</v>
      </c>
      <c r="N501" t="s">
        <v>619</v>
      </c>
      <c r="O501" t="s">
        <v>382</v>
      </c>
      <c r="P501" t="s">
        <v>385</v>
      </c>
      <c r="Q501" t="s">
        <v>621</v>
      </c>
    </row>
    <row r="502" spans="1:17">
      <c r="A502" t="s">
        <v>370</v>
      </c>
      <c r="B502" t="s">
        <v>2034</v>
      </c>
      <c r="C502" t="s">
        <v>61</v>
      </c>
      <c r="D502" t="s">
        <v>2035</v>
      </c>
      <c r="E502" t="s">
        <v>373</v>
      </c>
      <c r="F502" t="s">
        <v>563</v>
      </c>
      <c r="G502" t="s">
        <v>564</v>
      </c>
      <c r="H502" t="s">
        <v>565</v>
      </c>
      <c r="I502" t="s">
        <v>61</v>
      </c>
      <c r="J502" t="s">
        <v>61</v>
      </c>
      <c r="K502" t="s">
        <v>660</v>
      </c>
      <c r="L502" t="s">
        <v>61</v>
      </c>
      <c r="M502" t="s">
        <v>2019</v>
      </c>
      <c r="N502" t="s">
        <v>619</v>
      </c>
      <c r="O502" t="s">
        <v>2036</v>
      </c>
      <c r="P502" t="s">
        <v>2037</v>
      </c>
      <c r="Q502" t="s">
        <v>621</v>
      </c>
    </row>
    <row r="503" spans="1:17">
      <c r="A503" t="s">
        <v>370</v>
      </c>
      <c r="B503" t="s">
        <v>2038</v>
      </c>
      <c r="C503" t="s">
        <v>61</v>
      </c>
      <c r="D503" t="s">
        <v>2039</v>
      </c>
      <c r="E503" t="s">
        <v>373</v>
      </c>
      <c r="F503" t="s">
        <v>564</v>
      </c>
      <c r="G503" t="s">
        <v>564</v>
      </c>
      <c r="H503" t="s">
        <v>565</v>
      </c>
      <c r="I503" t="s">
        <v>61</v>
      </c>
      <c r="J503" t="s">
        <v>61</v>
      </c>
      <c r="K503" t="s">
        <v>593</v>
      </c>
      <c r="L503" t="s">
        <v>61</v>
      </c>
      <c r="M503" t="s">
        <v>370</v>
      </c>
      <c r="N503" t="s">
        <v>567</v>
      </c>
      <c r="O503" t="s">
        <v>568</v>
      </c>
      <c r="P503" t="s">
        <v>61</v>
      </c>
      <c r="Q503" t="s">
        <v>61</v>
      </c>
    </row>
    <row r="504" spans="1:17">
      <c r="A504" t="s">
        <v>370</v>
      </c>
      <c r="B504" t="s">
        <v>370</v>
      </c>
      <c r="C504" t="s">
        <v>61</v>
      </c>
      <c r="D504" t="s">
        <v>377</v>
      </c>
      <c r="E504" t="s">
        <v>373</v>
      </c>
      <c r="F504" t="s">
        <v>563</v>
      </c>
      <c r="G504" t="s">
        <v>564</v>
      </c>
      <c r="H504" t="s">
        <v>565</v>
      </c>
      <c r="I504" t="s">
        <v>61</v>
      </c>
      <c r="J504" t="s">
        <v>61</v>
      </c>
      <c r="K504" t="s">
        <v>729</v>
      </c>
      <c r="L504" t="s">
        <v>61</v>
      </c>
      <c r="M504" t="s">
        <v>571</v>
      </c>
      <c r="N504" t="s">
        <v>61</v>
      </c>
      <c r="O504" t="s">
        <v>568</v>
      </c>
      <c r="P504" t="s">
        <v>61</v>
      </c>
      <c r="Q504" t="s">
        <v>61</v>
      </c>
    </row>
    <row r="505" spans="1:17">
      <c r="A505" t="s">
        <v>370</v>
      </c>
      <c r="B505" t="s">
        <v>622</v>
      </c>
      <c r="C505" t="s">
        <v>61</v>
      </c>
      <c r="D505" t="s">
        <v>623</v>
      </c>
      <c r="E505" t="s">
        <v>482</v>
      </c>
      <c r="F505" t="s">
        <v>564</v>
      </c>
      <c r="G505" t="s">
        <v>564</v>
      </c>
      <c r="H505" t="s">
        <v>565</v>
      </c>
      <c r="I505" t="s">
        <v>61</v>
      </c>
      <c r="J505" t="s">
        <v>61</v>
      </c>
      <c r="K505" t="s">
        <v>2040</v>
      </c>
      <c r="L505" t="s">
        <v>61</v>
      </c>
      <c r="M505" t="s">
        <v>2019</v>
      </c>
      <c r="N505" t="s">
        <v>609</v>
      </c>
      <c r="O505" t="s">
        <v>604</v>
      </c>
      <c r="P505" t="s">
        <v>61</v>
      </c>
      <c r="Q505" t="s">
        <v>61</v>
      </c>
    </row>
    <row r="506" spans="1:17">
      <c r="A506" t="s">
        <v>370</v>
      </c>
      <c r="B506" t="s">
        <v>2041</v>
      </c>
      <c r="C506" t="s">
        <v>61</v>
      </c>
      <c r="D506" t="s">
        <v>2042</v>
      </c>
      <c r="E506" t="s">
        <v>958</v>
      </c>
      <c r="F506" t="s">
        <v>564</v>
      </c>
      <c r="G506" t="s">
        <v>564</v>
      </c>
      <c r="H506" t="s">
        <v>565</v>
      </c>
      <c r="I506" t="s">
        <v>61</v>
      </c>
      <c r="J506" t="s">
        <v>61</v>
      </c>
      <c r="K506" t="s">
        <v>660</v>
      </c>
      <c r="L506" t="s">
        <v>61</v>
      </c>
      <c r="M506" t="s">
        <v>2019</v>
      </c>
      <c r="N506" t="s">
        <v>619</v>
      </c>
      <c r="O506" t="s">
        <v>2043</v>
      </c>
      <c r="P506" t="s">
        <v>2044</v>
      </c>
      <c r="Q506" t="s">
        <v>621</v>
      </c>
    </row>
    <row r="507" spans="1:17">
      <c r="A507" t="s">
        <v>370</v>
      </c>
      <c r="B507" t="s">
        <v>2045</v>
      </c>
      <c r="C507" t="s">
        <v>61</v>
      </c>
      <c r="D507" t="s">
        <v>2046</v>
      </c>
      <c r="E507" t="s">
        <v>373</v>
      </c>
      <c r="F507" t="s">
        <v>564</v>
      </c>
      <c r="G507" t="s">
        <v>564</v>
      </c>
      <c r="H507" t="s">
        <v>565</v>
      </c>
      <c r="I507" t="s">
        <v>61</v>
      </c>
      <c r="J507" t="s">
        <v>61</v>
      </c>
      <c r="K507" t="s">
        <v>660</v>
      </c>
      <c r="L507" t="s">
        <v>61</v>
      </c>
      <c r="M507" t="s">
        <v>2019</v>
      </c>
      <c r="N507" t="s">
        <v>725</v>
      </c>
      <c r="O507" t="s">
        <v>2047</v>
      </c>
      <c r="P507" t="s">
        <v>2048</v>
      </c>
      <c r="Q507" t="s">
        <v>728</v>
      </c>
    </row>
    <row r="508" spans="1:17">
      <c r="A508" t="s">
        <v>370</v>
      </c>
      <c r="B508" t="s">
        <v>2049</v>
      </c>
      <c r="C508" t="s">
        <v>61</v>
      </c>
      <c r="D508" t="s">
        <v>2050</v>
      </c>
      <c r="E508" t="s">
        <v>958</v>
      </c>
      <c r="F508" t="s">
        <v>564</v>
      </c>
      <c r="G508" t="s">
        <v>564</v>
      </c>
      <c r="H508" t="s">
        <v>565</v>
      </c>
      <c r="I508" t="s">
        <v>61</v>
      </c>
      <c r="J508" t="s">
        <v>61</v>
      </c>
      <c r="K508" t="s">
        <v>660</v>
      </c>
      <c r="L508" t="s">
        <v>61</v>
      </c>
      <c r="M508" t="s">
        <v>2019</v>
      </c>
      <c r="N508" t="s">
        <v>619</v>
      </c>
      <c r="O508" t="s">
        <v>620</v>
      </c>
      <c r="P508" t="s">
        <v>2051</v>
      </c>
      <c r="Q508" t="s">
        <v>621</v>
      </c>
    </row>
    <row r="509" spans="1:17">
      <c r="A509" t="s">
        <v>382</v>
      </c>
      <c r="B509" t="s">
        <v>2029</v>
      </c>
      <c r="C509" t="s">
        <v>61</v>
      </c>
      <c r="D509" t="s">
        <v>2032</v>
      </c>
      <c r="E509" t="s">
        <v>373</v>
      </c>
      <c r="F509" t="s">
        <v>564</v>
      </c>
      <c r="G509" t="s">
        <v>563</v>
      </c>
      <c r="H509" t="s">
        <v>2033</v>
      </c>
      <c r="I509" t="s">
        <v>2052</v>
      </c>
      <c r="J509" t="s">
        <v>756</v>
      </c>
      <c r="K509" t="s">
        <v>574</v>
      </c>
      <c r="L509" t="s">
        <v>61</v>
      </c>
      <c r="M509" t="s">
        <v>382</v>
      </c>
      <c r="N509" t="s">
        <v>619</v>
      </c>
      <c r="O509" t="s">
        <v>2019</v>
      </c>
      <c r="P509" t="s">
        <v>2020</v>
      </c>
      <c r="Q509" t="s">
        <v>621</v>
      </c>
    </row>
    <row r="510" spans="1:17">
      <c r="A510" t="s">
        <v>382</v>
      </c>
      <c r="B510" t="s">
        <v>382</v>
      </c>
      <c r="C510" t="s">
        <v>61</v>
      </c>
      <c r="D510" t="s">
        <v>385</v>
      </c>
      <c r="E510" t="s">
        <v>373</v>
      </c>
      <c r="F510" t="s">
        <v>564</v>
      </c>
      <c r="G510" t="s">
        <v>564</v>
      </c>
      <c r="H510" t="s">
        <v>2033</v>
      </c>
      <c r="I510" t="s">
        <v>2052</v>
      </c>
      <c r="J510" t="s">
        <v>756</v>
      </c>
      <c r="K510" t="s">
        <v>574</v>
      </c>
      <c r="L510" t="s">
        <v>61</v>
      </c>
      <c r="M510" t="s">
        <v>571</v>
      </c>
      <c r="N510" t="s">
        <v>61</v>
      </c>
      <c r="O510" t="s">
        <v>568</v>
      </c>
      <c r="P510" t="s">
        <v>61</v>
      </c>
      <c r="Q510" t="s">
        <v>61</v>
      </c>
    </row>
    <row r="511" spans="1:17">
      <c r="A511" t="s">
        <v>388</v>
      </c>
      <c r="B511" t="s">
        <v>2053</v>
      </c>
      <c r="C511" t="s">
        <v>61</v>
      </c>
      <c r="D511" t="s">
        <v>2054</v>
      </c>
      <c r="E511" t="s">
        <v>391</v>
      </c>
      <c r="F511" t="s">
        <v>563</v>
      </c>
      <c r="G511" t="s">
        <v>563</v>
      </c>
      <c r="H511" t="s">
        <v>2053</v>
      </c>
      <c r="I511" t="s">
        <v>61</v>
      </c>
      <c r="J511" t="s">
        <v>61</v>
      </c>
      <c r="K511" t="s">
        <v>569</v>
      </c>
      <c r="L511" t="s">
        <v>570</v>
      </c>
      <c r="M511" t="s">
        <v>388</v>
      </c>
      <c r="N511" t="s">
        <v>567</v>
      </c>
      <c r="O511" t="s">
        <v>568</v>
      </c>
      <c r="P511" t="s">
        <v>61</v>
      </c>
      <c r="Q511" t="s">
        <v>61</v>
      </c>
    </row>
    <row r="512" spans="1:17">
      <c r="A512" t="s">
        <v>388</v>
      </c>
      <c r="B512" t="s">
        <v>388</v>
      </c>
      <c r="C512" t="s">
        <v>61</v>
      </c>
      <c r="D512" t="s">
        <v>395</v>
      </c>
      <c r="E512" t="s">
        <v>391</v>
      </c>
      <c r="F512" t="s">
        <v>563</v>
      </c>
      <c r="G512" t="s">
        <v>563</v>
      </c>
      <c r="H512" t="s">
        <v>388</v>
      </c>
      <c r="I512" t="s">
        <v>61</v>
      </c>
      <c r="J512" t="s">
        <v>61</v>
      </c>
      <c r="K512" t="s">
        <v>569</v>
      </c>
      <c r="L512" t="s">
        <v>2055</v>
      </c>
      <c r="M512" t="s">
        <v>571</v>
      </c>
      <c r="N512" t="s">
        <v>61</v>
      </c>
      <c r="O512" t="s">
        <v>568</v>
      </c>
      <c r="P512" t="s">
        <v>61</v>
      </c>
      <c r="Q512" t="s">
        <v>61</v>
      </c>
    </row>
    <row r="513" spans="1:17">
      <c r="A513" t="s">
        <v>398</v>
      </c>
      <c r="B513" t="s">
        <v>2056</v>
      </c>
      <c r="C513" t="s">
        <v>61</v>
      </c>
      <c r="D513" t="s">
        <v>2057</v>
      </c>
      <c r="E513" t="s">
        <v>402</v>
      </c>
      <c r="F513" t="s">
        <v>563</v>
      </c>
      <c r="G513" t="s">
        <v>564</v>
      </c>
      <c r="H513" t="s">
        <v>565</v>
      </c>
      <c r="I513" t="s">
        <v>61</v>
      </c>
      <c r="J513" t="s">
        <v>61</v>
      </c>
      <c r="K513" t="s">
        <v>566</v>
      </c>
      <c r="L513" t="s">
        <v>61</v>
      </c>
      <c r="M513" t="s">
        <v>398</v>
      </c>
      <c r="N513" t="s">
        <v>567</v>
      </c>
      <c r="O513" t="s">
        <v>568</v>
      </c>
      <c r="P513" t="s">
        <v>61</v>
      </c>
      <c r="Q513" t="s">
        <v>61</v>
      </c>
    </row>
    <row r="514" spans="1:17">
      <c r="A514" t="s">
        <v>398</v>
      </c>
      <c r="B514" t="s">
        <v>2058</v>
      </c>
      <c r="C514" t="s">
        <v>61</v>
      </c>
      <c r="D514" t="s">
        <v>2059</v>
      </c>
      <c r="E514" t="s">
        <v>2060</v>
      </c>
      <c r="F514" t="s">
        <v>564</v>
      </c>
      <c r="G514" t="s">
        <v>564</v>
      </c>
      <c r="H514" t="s">
        <v>565</v>
      </c>
      <c r="I514" t="s">
        <v>61</v>
      </c>
      <c r="J514" t="s">
        <v>61</v>
      </c>
      <c r="K514" t="s">
        <v>574</v>
      </c>
      <c r="L514" t="s">
        <v>61</v>
      </c>
      <c r="M514" t="s">
        <v>398</v>
      </c>
      <c r="N514" t="s">
        <v>567</v>
      </c>
      <c r="O514" t="s">
        <v>568</v>
      </c>
      <c r="P514" t="s">
        <v>61</v>
      </c>
      <c r="Q514" t="s">
        <v>61</v>
      </c>
    </row>
    <row r="515" spans="1:17">
      <c r="A515" t="s">
        <v>398</v>
      </c>
      <c r="B515" t="s">
        <v>2061</v>
      </c>
      <c r="C515" t="s">
        <v>61</v>
      </c>
      <c r="D515" t="s">
        <v>2062</v>
      </c>
      <c r="E515" t="s">
        <v>402</v>
      </c>
      <c r="F515" t="s">
        <v>563</v>
      </c>
      <c r="G515" t="s">
        <v>563</v>
      </c>
      <c r="H515" t="s">
        <v>2063</v>
      </c>
      <c r="I515" t="s">
        <v>61</v>
      </c>
      <c r="J515" t="s">
        <v>61</v>
      </c>
      <c r="K515" t="s">
        <v>569</v>
      </c>
      <c r="L515" t="s">
        <v>570</v>
      </c>
      <c r="M515" t="s">
        <v>398</v>
      </c>
      <c r="N515" t="s">
        <v>567</v>
      </c>
      <c r="O515" t="s">
        <v>568</v>
      </c>
      <c r="P515" t="s">
        <v>61</v>
      </c>
      <c r="Q515" t="s">
        <v>61</v>
      </c>
    </row>
    <row r="516" spans="1:17">
      <c r="A516" t="s">
        <v>398</v>
      </c>
      <c r="B516" t="s">
        <v>2064</v>
      </c>
      <c r="C516" t="s">
        <v>61</v>
      </c>
      <c r="D516" t="s">
        <v>2065</v>
      </c>
      <c r="E516" t="s">
        <v>402</v>
      </c>
      <c r="F516" t="s">
        <v>563</v>
      </c>
      <c r="G516" t="s">
        <v>564</v>
      </c>
      <c r="H516" t="s">
        <v>565</v>
      </c>
      <c r="I516" t="s">
        <v>61</v>
      </c>
      <c r="J516" t="s">
        <v>61</v>
      </c>
      <c r="K516" t="s">
        <v>586</v>
      </c>
      <c r="L516" t="s">
        <v>61</v>
      </c>
      <c r="M516" t="s">
        <v>398</v>
      </c>
      <c r="N516" t="s">
        <v>567</v>
      </c>
      <c r="O516" t="s">
        <v>568</v>
      </c>
      <c r="P516" t="s">
        <v>61</v>
      </c>
      <c r="Q516" t="s">
        <v>61</v>
      </c>
    </row>
    <row r="517" spans="1:17">
      <c r="A517" t="s">
        <v>398</v>
      </c>
      <c r="B517" t="s">
        <v>2066</v>
      </c>
      <c r="C517" t="s">
        <v>61</v>
      </c>
      <c r="D517" t="s">
        <v>2067</v>
      </c>
      <c r="E517" t="s">
        <v>2060</v>
      </c>
      <c r="F517" t="s">
        <v>564</v>
      </c>
      <c r="G517" t="s">
        <v>564</v>
      </c>
      <c r="H517" t="s">
        <v>565</v>
      </c>
      <c r="I517" t="s">
        <v>61</v>
      </c>
      <c r="J517" t="s">
        <v>61</v>
      </c>
      <c r="K517" t="s">
        <v>574</v>
      </c>
      <c r="L517" t="s">
        <v>61</v>
      </c>
      <c r="M517" t="s">
        <v>398</v>
      </c>
      <c r="N517" t="s">
        <v>567</v>
      </c>
      <c r="O517" t="s">
        <v>568</v>
      </c>
      <c r="P517" t="s">
        <v>61</v>
      </c>
      <c r="Q517" t="s">
        <v>61</v>
      </c>
    </row>
    <row r="518" spans="1:17">
      <c r="A518" t="s">
        <v>398</v>
      </c>
      <c r="B518" t="s">
        <v>398</v>
      </c>
      <c r="C518" t="s">
        <v>61</v>
      </c>
      <c r="D518" t="s">
        <v>406</v>
      </c>
      <c r="E518" t="s">
        <v>402</v>
      </c>
      <c r="F518" t="s">
        <v>563</v>
      </c>
      <c r="G518" t="s">
        <v>563</v>
      </c>
      <c r="H518" t="s">
        <v>2068</v>
      </c>
      <c r="I518" t="s">
        <v>61</v>
      </c>
      <c r="J518" t="s">
        <v>61</v>
      </c>
      <c r="K518" t="s">
        <v>569</v>
      </c>
      <c r="L518" t="s">
        <v>583</v>
      </c>
      <c r="M518" t="s">
        <v>571</v>
      </c>
      <c r="N518" t="s">
        <v>61</v>
      </c>
      <c r="O518" t="s">
        <v>568</v>
      </c>
      <c r="P518" t="s">
        <v>61</v>
      </c>
      <c r="Q518" t="s">
        <v>61</v>
      </c>
    </row>
    <row r="519" spans="1:17">
      <c r="A519" t="s">
        <v>398</v>
      </c>
      <c r="B519" t="s">
        <v>2069</v>
      </c>
      <c r="C519" t="s">
        <v>61</v>
      </c>
      <c r="D519" t="s">
        <v>2070</v>
      </c>
      <c r="E519" t="s">
        <v>402</v>
      </c>
      <c r="F519" t="s">
        <v>563</v>
      </c>
      <c r="G519" t="s">
        <v>564</v>
      </c>
      <c r="H519" t="s">
        <v>897</v>
      </c>
      <c r="I519" t="s">
        <v>2071</v>
      </c>
      <c r="J519" t="s">
        <v>899</v>
      </c>
      <c r="K519" t="s">
        <v>569</v>
      </c>
      <c r="L519" t="s">
        <v>834</v>
      </c>
      <c r="M519" t="s">
        <v>398</v>
      </c>
      <c r="N519" t="s">
        <v>567</v>
      </c>
      <c r="O519" t="s">
        <v>568</v>
      </c>
      <c r="P519" t="s">
        <v>61</v>
      </c>
      <c r="Q519" t="s">
        <v>61</v>
      </c>
    </row>
    <row r="520" spans="1:17">
      <c r="A520" t="s">
        <v>398</v>
      </c>
      <c r="B520" t="s">
        <v>2072</v>
      </c>
      <c r="C520" t="s">
        <v>61</v>
      </c>
      <c r="D520" t="s">
        <v>2073</v>
      </c>
      <c r="E520" t="s">
        <v>402</v>
      </c>
      <c r="F520" t="s">
        <v>563</v>
      </c>
      <c r="G520" t="s">
        <v>563</v>
      </c>
      <c r="H520" t="s">
        <v>2072</v>
      </c>
      <c r="I520" t="s">
        <v>61</v>
      </c>
      <c r="J520" t="s">
        <v>61</v>
      </c>
      <c r="K520" t="s">
        <v>574</v>
      </c>
      <c r="L520" t="s">
        <v>61</v>
      </c>
      <c r="M520" t="s">
        <v>398</v>
      </c>
      <c r="N520" t="s">
        <v>619</v>
      </c>
      <c r="O520" t="s">
        <v>2074</v>
      </c>
      <c r="P520" t="s">
        <v>2075</v>
      </c>
      <c r="Q520" t="s">
        <v>621</v>
      </c>
    </row>
    <row r="521" spans="1:17">
      <c r="A521" t="s">
        <v>398</v>
      </c>
      <c r="B521" t="s">
        <v>2076</v>
      </c>
      <c r="C521" t="s">
        <v>61</v>
      </c>
      <c r="D521" t="s">
        <v>2077</v>
      </c>
      <c r="E521" t="s">
        <v>2078</v>
      </c>
      <c r="F521" t="s">
        <v>564</v>
      </c>
      <c r="G521" t="s">
        <v>564</v>
      </c>
      <c r="H521" t="s">
        <v>2079</v>
      </c>
      <c r="I521" t="s">
        <v>61</v>
      </c>
      <c r="J521" t="s">
        <v>61</v>
      </c>
      <c r="K521" t="s">
        <v>569</v>
      </c>
      <c r="L521" t="s">
        <v>2080</v>
      </c>
      <c r="M521" t="s">
        <v>398</v>
      </c>
      <c r="N521" t="s">
        <v>725</v>
      </c>
      <c r="O521" t="s">
        <v>2081</v>
      </c>
      <c r="P521" t="s">
        <v>2082</v>
      </c>
      <c r="Q521" t="s">
        <v>728</v>
      </c>
    </row>
    <row r="522" spans="1:17">
      <c r="A522" t="s">
        <v>398</v>
      </c>
      <c r="B522" t="s">
        <v>2079</v>
      </c>
      <c r="C522" t="s">
        <v>61</v>
      </c>
      <c r="D522" t="s">
        <v>2083</v>
      </c>
      <c r="E522" t="s">
        <v>402</v>
      </c>
      <c r="F522" t="s">
        <v>564</v>
      </c>
      <c r="G522" t="s">
        <v>563</v>
      </c>
      <c r="H522" t="s">
        <v>565</v>
      </c>
      <c r="I522" t="s">
        <v>61</v>
      </c>
      <c r="J522" t="s">
        <v>61</v>
      </c>
      <c r="K522" t="s">
        <v>2084</v>
      </c>
      <c r="L522" t="s">
        <v>61</v>
      </c>
      <c r="M522" t="s">
        <v>398</v>
      </c>
      <c r="N522" t="s">
        <v>567</v>
      </c>
      <c r="O522" t="s">
        <v>568</v>
      </c>
      <c r="P522" t="s">
        <v>61</v>
      </c>
      <c r="Q522" t="s">
        <v>61</v>
      </c>
    </row>
    <row r="523" spans="1:17">
      <c r="A523" t="s">
        <v>409</v>
      </c>
      <c r="B523" t="s">
        <v>409</v>
      </c>
      <c r="C523" t="s">
        <v>61</v>
      </c>
      <c r="D523" t="s">
        <v>416</v>
      </c>
      <c r="E523" t="s">
        <v>412</v>
      </c>
      <c r="F523" t="s">
        <v>563</v>
      </c>
      <c r="G523" t="s">
        <v>563</v>
      </c>
      <c r="H523" t="s">
        <v>565</v>
      </c>
      <c r="I523" t="s">
        <v>61</v>
      </c>
      <c r="J523" t="s">
        <v>61</v>
      </c>
      <c r="K523" t="s">
        <v>729</v>
      </c>
      <c r="L523" t="s">
        <v>61</v>
      </c>
      <c r="M523" t="s">
        <v>571</v>
      </c>
      <c r="N523" t="s">
        <v>61</v>
      </c>
      <c r="O523" t="s">
        <v>568</v>
      </c>
      <c r="P523" t="s">
        <v>61</v>
      </c>
      <c r="Q523" t="s">
        <v>61</v>
      </c>
    </row>
    <row r="524" spans="1:17">
      <c r="A524" t="s">
        <v>409</v>
      </c>
      <c r="B524" t="s">
        <v>2052</v>
      </c>
      <c r="C524" t="s">
        <v>61</v>
      </c>
      <c r="D524" t="s">
        <v>756</v>
      </c>
      <c r="E524" t="s">
        <v>412</v>
      </c>
      <c r="F524" t="s">
        <v>563</v>
      </c>
      <c r="G524" t="s">
        <v>563</v>
      </c>
      <c r="H524" t="s">
        <v>2085</v>
      </c>
      <c r="I524" t="s">
        <v>61</v>
      </c>
      <c r="J524" t="s">
        <v>61</v>
      </c>
      <c r="K524" t="s">
        <v>2086</v>
      </c>
      <c r="L524" t="s">
        <v>570</v>
      </c>
      <c r="M524" t="s">
        <v>409</v>
      </c>
      <c r="N524" t="s">
        <v>567</v>
      </c>
      <c r="O524" t="s">
        <v>568</v>
      </c>
      <c r="P524" t="s">
        <v>61</v>
      </c>
      <c r="Q524" t="s">
        <v>61</v>
      </c>
    </row>
    <row r="525" spans="1:17">
      <c r="A525" t="s">
        <v>409</v>
      </c>
      <c r="B525" t="s">
        <v>2087</v>
      </c>
      <c r="C525" t="s">
        <v>61</v>
      </c>
      <c r="D525" t="s">
        <v>2088</v>
      </c>
      <c r="E525" t="s">
        <v>2089</v>
      </c>
      <c r="F525" t="s">
        <v>563</v>
      </c>
      <c r="G525" t="s">
        <v>564</v>
      </c>
      <c r="H525" t="s">
        <v>565</v>
      </c>
      <c r="I525" t="s">
        <v>61</v>
      </c>
      <c r="J525" t="s">
        <v>61</v>
      </c>
      <c r="K525" t="s">
        <v>2090</v>
      </c>
      <c r="L525" t="s">
        <v>61</v>
      </c>
      <c r="M525" t="s">
        <v>409</v>
      </c>
      <c r="N525" t="s">
        <v>567</v>
      </c>
      <c r="O525" t="s">
        <v>568</v>
      </c>
      <c r="P525" t="s">
        <v>61</v>
      </c>
      <c r="Q525" t="s">
        <v>61</v>
      </c>
    </row>
    <row r="526" spans="1:17">
      <c r="A526" t="s">
        <v>409</v>
      </c>
      <c r="B526" t="s">
        <v>2091</v>
      </c>
      <c r="C526" t="s">
        <v>61</v>
      </c>
      <c r="D526" t="s">
        <v>2092</v>
      </c>
      <c r="E526" t="s">
        <v>412</v>
      </c>
      <c r="F526" t="s">
        <v>564</v>
      </c>
      <c r="G526" t="s">
        <v>564</v>
      </c>
      <c r="H526" t="s">
        <v>565</v>
      </c>
      <c r="I526" t="s">
        <v>61</v>
      </c>
      <c r="J526" t="s">
        <v>61</v>
      </c>
      <c r="K526" t="s">
        <v>2090</v>
      </c>
      <c r="L526" t="s">
        <v>61</v>
      </c>
      <c r="M526" t="s">
        <v>409</v>
      </c>
      <c r="N526" t="s">
        <v>567</v>
      </c>
      <c r="O526" t="s">
        <v>568</v>
      </c>
      <c r="P526" t="s">
        <v>61</v>
      </c>
      <c r="Q526" t="s">
        <v>61</v>
      </c>
    </row>
    <row r="527" spans="1:17">
      <c r="A527" t="s">
        <v>409</v>
      </c>
      <c r="B527" t="s">
        <v>2093</v>
      </c>
      <c r="C527" t="s">
        <v>61</v>
      </c>
      <c r="D527" t="s">
        <v>2094</v>
      </c>
      <c r="E527" t="s">
        <v>362</v>
      </c>
      <c r="F527" t="s">
        <v>563</v>
      </c>
      <c r="G527" t="s">
        <v>564</v>
      </c>
      <c r="H527" t="s">
        <v>565</v>
      </c>
      <c r="I527" t="s">
        <v>61</v>
      </c>
      <c r="J527" t="s">
        <v>61</v>
      </c>
      <c r="K527" t="s">
        <v>729</v>
      </c>
      <c r="L527" t="s">
        <v>61</v>
      </c>
      <c r="M527" t="s">
        <v>409</v>
      </c>
      <c r="N527" t="s">
        <v>567</v>
      </c>
      <c r="O527" t="s">
        <v>568</v>
      </c>
      <c r="P527" t="s">
        <v>61</v>
      </c>
      <c r="Q527" t="s">
        <v>61</v>
      </c>
    </row>
    <row r="528" spans="1:17">
      <c r="A528" t="s">
        <v>409</v>
      </c>
      <c r="B528" t="s">
        <v>2095</v>
      </c>
      <c r="C528" t="s">
        <v>61</v>
      </c>
      <c r="D528" t="s">
        <v>2096</v>
      </c>
      <c r="E528" t="s">
        <v>362</v>
      </c>
      <c r="F528" t="s">
        <v>563</v>
      </c>
      <c r="G528" t="s">
        <v>564</v>
      </c>
      <c r="H528" t="s">
        <v>565</v>
      </c>
      <c r="I528" t="s">
        <v>61</v>
      </c>
      <c r="J528" t="s">
        <v>61</v>
      </c>
      <c r="K528" t="s">
        <v>1047</v>
      </c>
      <c r="L528" t="s">
        <v>61</v>
      </c>
      <c r="M528" t="s">
        <v>2093</v>
      </c>
      <c r="N528" t="s">
        <v>567</v>
      </c>
      <c r="O528" t="s">
        <v>568</v>
      </c>
      <c r="P528" t="s">
        <v>61</v>
      </c>
      <c r="Q528" t="s">
        <v>61</v>
      </c>
    </row>
    <row r="529" spans="1:17">
      <c r="A529" t="s">
        <v>409</v>
      </c>
      <c r="B529" t="s">
        <v>2097</v>
      </c>
      <c r="C529" t="s">
        <v>61</v>
      </c>
      <c r="D529" t="s">
        <v>2098</v>
      </c>
      <c r="E529" t="s">
        <v>362</v>
      </c>
      <c r="F529" t="s">
        <v>563</v>
      </c>
      <c r="G529" t="s">
        <v>564</v>
      </c>
      <c r="H529" t="s">
        <v>565</v>
      </c>
      <c r="I529" t="s">
        <v>61</v>
      </c>
      <c r="J529" t="s">
        <v>61</v>
      </c>
      <c r="K529" t="s">
        <v>593</v>
      </c>
      <c r="L529" t="s">
        <v>61</v>
      </c>
      <c r="M529" t="s">
        <v>2093</v>
      </c>
      <c r="N529" t="s">
        <v>567</v>
      </c>
      <c r="O529" t="s">
        <v>568</v>
      </c>
      <c r="P529" t="s">
        <v>61</v>
      </c>
      <c r="Q529" t="s">
        <v>61</v>
      </c>
    </row>
    <row r="530" spans="1:17">
      <c r="A530" t="s">
        <v>409</v>
      </c>
      <c r="B530" t="s">
        <v>2099</v>
      </c>
      <c r="C530" t="s">
        <v>61</v>
      </c>
      <c r="D530" t="s">
        <v>2100</v>
      </c>
      <c r="E530" t="s">
        <v>362</v>
      </c>
      <c r="F530" t="s">
        <v>563</v>
      </c>
      <c r="G530" t="s">
        <v>564</v>
      </c>
      <c r="H530" t="s">
        <v>565</v>
      </c>
      <c r="I530" t="s">
        <v>61</v>
      </c>
      <c r="J530" t="s">
        <v>61</v>
      </c>
      <c r="K530" t="s">
        <v>593</v>
      </c>
      <c r="L530" t="s">
        <v>61</v>
      </c>
      <c r="M530" t="s">
        <v>2093</v>
      </c>
      <c r="N530" t="s">
        <v>567</v>
      </c>
      <c r="O530" t="s">
        <v>568</v>
      </c>
      <c r="P530" t="s">
        <v>61</v>
      </c>
      <c r="Q530" t="s">
        <v>61</v>
      </c>
    </row>
    <row r="531" spans="1:17">
      <c r="A531" t="s">
        <v>409</v>
      </c>
      <c r="B531" t="s">
        <v>2101</v>
      </c>
      <c r="C531" t="s">
        <v>61</v>
      </c>
      <c r="D531" t="s">
        <v>2102</v>
      </c>
      <c r="E531" t="s">
        <v>362</v>
      </c>
      <c r="F531" t="s">
        <v>563</v>
      </c>
      <c r="G531" t="s">
        <v>563</v>
      </c>
      <c r="H531" t="s">
        <v>2103</v>
      </c>
      <c r="I531" t="s">
        <v>61</v>
      </c>
      <c r="J531" t="s">
        <v>61</v>
      </c>
      <c r="K531" t="s">
        <v>569</v>
      </c>
      <c r="L531" t="s">
        <v>583</v>
      </c>
      <c r="M531" t="s">
        <v>2093</v>
      </c>
      <c r="N531" t="s">
        <v>567</v>
      </c>
      <c r="O531" t="s">
        <v>568</v>
      </c>
      <c r="P531" t="s">
        <v>61</v>
      </c>
      <c r="Q531" t="s">
        <v>61</v>
      </c>
    </row>
    <row r="532" spans="1:17">
      <c r="A532" t="s">
        <v>409</v>
      </c>
      <c r="B532" t="s">
        <v>2104</v>
      </c>
      <c r="C532" t="s">
        <v>61</v>
      </c>
      <c r="D532" t="s">
        <v>2105</v>
      </c>
      <c r="E532" t="s">
        <v>412</v>
      </c>
      <c r="F532" t="s">
        <v>564</v>
      </c>
      <c r="G532" t="s">
        <v>564</v>
      </c>
      <c r="H532" t="s">
        <v>565</v>
      </c>
      <c r="I532" t="s">
        <v>61</v>
      </c>
      <c r="J532" t="s">
        <v>61</v>
      </c>
      <c r="K532" t="s">
        <v>974</v>
      </c>
      <c r="L532" t="s">
        <v>61</v>
      </c>
      <c r="M532" t="s">
        <v>2106</v>
      </c>
      <c r="N532" t="s">
        <v>1874</v>
      </c>
      <c r="O532" t="s">
        <v>568</v>
      </c>
      <c r="P532" t="s">
        <v>61</v>
      </c>
      <c r="Q532" t="s">
        <v>61</v>
      </c>
    </row>
    <row r="533" spans="1:17">
      <c r="A533" t="s">
        <v>409</v>
      </c>
      <c r="B533" t="s">
        <v>2107</v>
      </c>
      <c r="C533" t="s">
        <v>61</v>
      </c>
      <c r="D533" t="s">
        <v>2108</v>
      </c>
      <c r="E533" t="s">
        <v>362</v>
      </c>
      <c r="F533" t="s">
        <v>563</v>
      </c>
      <c r="G533" t="s">
        <v>563</v>
      </c>
      <c r="H533" t="s">
        <v>2109</v>
      </c>
      <c r="I533" t="s">
        <v>61</v>
      </c>
      <c r="J533" t="s">
        <v>61</v>
      </c>
      <c r="K533" t="s">
        <v>986</v>
      </c>
      <c r="L533" t="s">
        <v>570</v>
      </c>
      <c r="M533" t="s">
        <v>2093</v>
      </c>
      <c r="N533" t="s">
        <v>567</v>
      </c>
      <c r="O533" t="s">
        <v>568</v>
      </c>
      <c r="P533" t="s">
        <v>61</v>
      </c>
      <c r="Q533" t="s">
        <v>61</v>
      </c>
    </row>
    <row r="534" spans="1:17">
      <c r="A534" t="s">
        <v>409</v>
      </c>
      <c r="B534" t="s">
        <v>2110</v>
      </c>
      <c r="C534" t="s">
        <v>61</v>
      </c>
      <c r="D534" t="s">
        <v>2111</v>
      </c>
      <c r="E534" t="s">
        <v>362</v>
      </c>
      <c r="F534" t="s">
        <v>563</v>
      </c>
      <c r="G534" t="s">
        <v>564</v>
      </c>
      <c r="H534" t="s">
        <v>565</v>
      </c>
      <c r="I534" t="s">
        <v>61</v>
      </c>
      <c r="J534" t="s">
        <v>61</v>
      </c>
      <c r="K534" t="s">
        <v>593</v>
      </c>
      <c r="L534" t="s">
        <v>61</v>
      </c>
      <c r="M534" t="s">
        <v>2107</v>
      </c>
      <c r="N534" t="s">
        <v>567</v>
      </c>
      <c r="O534" t="s">
        <v>568</v>
      </c>
      <c r="P534" t="s">
        <v>61</v>
      </c>
      <c r="Q534" t="s">
        <v>61</v>
      </c>
    </row>
    <row r="535" spans="1:17">
      <c r="A535" t="s">
        <v>409</v>
      </c>
      <c r="B535" t="s">
        <v>2112</v>
      </c>
      <c r="C535" t="s">
        <v>61</v>
      </c>
      <c r="D535" t="s">
        <v>2113</v>
      </c>
      <c r="E535" t="s">
        <v>1107</v>
      </c>
      <c r="F535" t="s">
        <v>563</v>
      </c>
      <c r="G535" t="s">
        <v>563</v>
      </c>
      <c r="H535" t="s">
        <v>2114</v>
      </c>
      <c r="I535" t="s">
        <v>61</v>
      </c>
      <c r="J535" t="s">
        <v>61</v>
      </c>
      <c r="K535" t="s">
        <v>569</v>
      </c>
      <c r="L535" t="s">
        <v>2115</v>
      </c>
      <c r="M535" t="s">
        <v>2093</v>
      </c>
      <c r="N535" t="s">
        <v>567</v>
      </c>
      <c r="O535" t="s">
        <v>568</v>
      </c>
      <c r="P535" t="s">
        <v>61</v>
      </c>
      <c r="Q535" t="s">
        <v>61</v>
      </c>
    </row>
    <row r="536" spans="1:17">
      <c r="A536" t="s">
        <v>409</v>
      </c>
      <c r="B536" t="s">
        <v>2116</v>
      </c>
      <c r="C536" t="s">
        <v>61</v>
      </c>
      <c r="D536" t="s">
        <v>2117</v>
      </c>
      <c r="E536" t="s">
        <v>2089</v>
      </c>
      <c r="F536" t="s">
        <v>563</v>
      </c>
      <c r="G536" t="s">
        <v>564</v>
      </c>
      <c r="H536" t="s">
        <v>565</v>
      </c>
      <c r="I536" t="s">
        <v>61</v>
      </c>
      <c r="J536" t="s">
        <v>61</v>
      </c>
      <c r="K536" t="s">
        <v>729</v>
      </c>
      <c r="L536" t="s">
        <v>61</v>
      </c>
      <c r="M536" t="s">
        <v>409</v>
      </c>
      <c r="N536" t="s">
        <v>567</v>
      </c>
      <c r="O536" t="s">
        <v>568</v>
      </c>
      <c r="P536" t="s">
        <v>61</v>
      </c>
      <c r="Q536" t="s">
        <v>61</v>
      </c>
    </row>
    <row r="537" spans="1:17">
      <c r="A537" t="s">
        <v>409</v>
      </c>
      <c r="B537" t="s">
        <v>2036</v>
      </c>
      <c r="C537" t="s">
        <v>61</v>
      </c>
      <c r="D537" t="s">
        <v>2037</v>
      </c>
      <c r="E537" t="s">
        <v>2089</v>
      </c>
      <c r="F537" t="s">
        <v>563</v>
      </c>
      <c r="G537" t="s">
        <v>563</v>
      </c>
      <c r="H537" t="s">
        <v>2118</v>
      </c>
      <c r="I537" t="s">
        <v>61</v>
      </c>
      <c r="J537" t="s">
        <v>61</v>
      </c>
      <c r="K537" t="s">
        <v>569</v>
      </c>
      <c r="L537" t="s">
        <v>2115</v>
      </c>
      <c r="M537" t="s">
        <v>2116</v>
      </c>
      <c r="N537" t="s">
        <v>567</v>
      </c>
      <c r="O537" t="s">
        <v>568</v>
      </c>
      <c r="P537" t="s">
        <v>61</v>
      </c>
      <c r="Q537" t="s">
        <v>61</v>
      </c>
    </row>
    <row r="538" spans="1:17">
      <c r="A538" t="s">
        <v>409</v>
      </c>
      <c r="B538" t="s">
        <v>2119</v>
      </c>
      <c r="C538" t="s">
        <v>61</v>
      </c>
      <c r="D538" t="s">
        <v>2120</v>
      </c>
      <c r="E538" t="s">
        <v>2089</v>
      </c>
      <c r="F538" t="s">
        <v>563</v>
      </c>
      <c r="G538" t="s">
        <v>563</v>
      </c>
      <c r="H538" t="s">
        <v>2121</v>
      </c>
      <c r="I538" t="s">
        <v>61</v>
      </c>
      <c r="J538" t="s">
        <v>61</v>
      </c>
      <c r="K538" t="s">
        <v>986</v>
      </c>
      <c r="L538" t="s">
        <v>570</v>
      </c>
      <c r="M538" t="s">
        <v>2116</v>
      </c>
      <c r="N538" t="s">
        <v>567</v>
      </c>
      <c r="O538" t="s">
        <v>568</v>
      </c>
      <c r="P538" t="s">
        <v>61</v>
      </c>
      <c r="Q538" t="s">
        <v>61</v>
      </c>
    </row>
    <row r="539" spans="1:17">
      <c r="A539" t="s">
        <v>409</v>
      </c>
      <c r="B539" t="s">
        <v>2122</v>
      </c>
      <c r="C539" t="s">
        <v>61</v>
      </c>
      <c r="D539" t="s">
        <v>2123</v>
      </c>
      <c r="E539" t="s">
        <v>2124</v>
      </c>
      <c r="F539" t="s">
        <v>563</v>
      </c>
      <c r="G539" t="s">
        <v>563</v>
      </c>
      <c r="H539" t="s">
        <v>2125</v>
      </c>
      <c r="I539" t="s">
        <v>61</v>
      </c>
      <c r="J539" t="s">
        <v>61</v>
      </c>
      <c r="K539" t="s">
        <v>569</v>
      </c>
      <c r="L539" t="s">
        <v>1021</v>
      </c>
      <c r="M539" t="s">
        <v>2126</v>
      </c>
      <c r="N539" t="s">
        <v>567</v>
      </c>
      <c r="O539" t="s">
        <v>568</v>
      </c>
      <c r="P539" t="s">
        <v>61</v>
      </c>
      <c r="Q539" t="s">
        <v>61</v>
      </c>
    </row>
    <row r="540" spans="1:17">
      <c r="A540" t="s">
        <v>409</v>
      </c>
      <c r="B540" t="s">
        <v>2127</v>
      </c>
      <c r="C540" t="s">
        <v>61</v>
      </c>
      <c r="D540" t="s">
        <v>2128</v>
      </c>
      <c r="E540" t="s">
        <v>2129</v>
      </c>
      <c r="F540" t="s">
        <v>563</v>
      </c>
      <c r="G540" t="s">
        <v>564</v>
      </c>
      <c r="H540" t="s">
        <v>565</v>
      </c>
      <c r="I540" t="s">
        <v>61</v>
      </c>
      <c r="J540" t="s">
        <v>61</v>
      </c>
      <c r="K540" t="s">
        <v>2130</v>
      </c>
      <c r="L540" t="s">
        <v>61</v>
      </c>
      <c r="M540" t="s">
        <v>2116</v>
      </c>
      <c r="N540" t="s">
        <v>567</v>
      </c>
      <c r="O540" t="s">
        <v>568</v>
      </c>
      <c r="P540" t="s">
        <v>61</v>
      </c>
      <c r="Q540" t="s">
        <v>61</v>
      </c>
    </row>
    <row r="541" spans="1:17">
      <c r="A541" t="s">
        <v>409</v>
      </c>
      <c r="B541" t="s">
        <v>2131</v>
      </c>
      <c r="C541" t="s">
        <v>61</v>
      </c>
      <c r="D541" t="s">
        <v>2132</v>
      </c>
      <c r="E541" t="s">
        <v>2133</v>
      </c>
      <c r="F541" t="s">
        <v>563</v>
      </c>
      <c r="G541" t="s">
        <v>564</v>
      </c>
      <c r="H541" t="s">
        <v>2134</v>
      </c>
      <c r="I541" t="s">
        <v>61</v>
      </c>
      <c r="J541" t="s">
        <v>61</v>
      </c>
      <c r="K541" t="s">
        <v>569</v>
      </c>
      <c r="L541" t="s">
        <v>583</v>
      </c>
      <c r="M541" t="s">
        <v>2116</v>
      </c>
      <c r="N541" t="s">
        <v>567</v>
      </c>
      <c r="O541" t="s">
        <v>568</v>
      </c>
      <c r="P541" t="s">
        <v>61</v>
      </c>
      <c r="Q541" t="s">
        <v>61</v>
      </c>
    </row>
    <row r="542" spans="1:17">
      <c r="A542" t="s">
        <v>409</v>
      </c>
      <c r="B542" t="s">
        <v>2135</v>
      </c>
      <c r="C542" t="s">
        <v>2136</v>
      </c>
      <c r="D542" t="s">
        <v>2137</v>
      </c>
      <c r="E542" t="s">
        <v>2133</v>
      </c>
      <c r="F542" t="s">
        <v>563</v>
      </c>
      <c r="G542" t="s">
        <v>564</v>
      </c>
      <c r="H542" t="s">
        <v>565</v>
      </c>
      <c r="I542" t="s">
        <v>61</v>
      </c>
      <c r="J542" t="s">
        <v>61</v>
      </c>
      <c r="K542" t="s">
        <v>569</v>
      </c>
      <c r="L542" t="s">
        <v>1274</v>
      </c>
      <c r="M542" t="s">
        <v>2131</v>
      </c>
      <c r="N542" t="s">
        <v>567</v>
      </c>
      <c r="O542" t="s">
        <v>568</v>
      </c>
      <c r="P542" t="s">
        <v>61</v>
      </c>
      <c r="Q542" t="s">
        <v>61</v>
      </c>
    </row>
    <row r="543" spans="1:17">
      <c r="A543" t="s">
        <v>409</v>
      </c>
      <c r="B543" t="s">
        <v>2138</v>
      </c>
      <c r="C543" t="s">
        <v>61</v>
      </c>
      <c r="D543" t="s">
        <v>2139</v>
      </c>
      <c r="E543" t="s">
        <v>2140</v>
      </c>
      <c r="F543" t="s">
        <v>563</v>
      </c>
      <c r="G543" t="s">
        <v>564</v>
      </c>
      <c r="H543" t="s">
        <v>2134</v>
      </c>
      <c r="I543" t="s">
        <v>61</v>
      </c>
      <c r="J543" t="s">
        <v>61</v>
      </c>
      <c r="K543" t="s">
        <v>569</v>
      </c>
      <c r="L543" t="s">
        <v>583</v>
      </c>
      <c r="M543" t="s">
        <v>2116</v>
      </c>
      <c r="N543" t="s">
        <v>567</v>
      </c>
      <c r="O543" t="s">
        <v>568</v>
      </c>
      <c r="P543" t="s">
        <v>61</v>
      </c>
      <c r="Q543" t="s">
        <v>61</v>
      </c>
    </row>
    <row r="544" spans="1:17">
      <c r="A544" t="s">
        <v>409</v>
      </c>
      <c r="B544" t="s">
        <v>2141</v>
      </c>
      <c r="C544" t="s">
        <v>61</v>
      </c>
      <c r="D544" t="s">
        <v>2142</v>
      </c>
      <c r="E544" t="s">
        <v>2140</v>
      </c>
      <c r="F544" t="s">
        <v>563</v>
      </c>
      <c r="G544" t="s">
        <v>564</v>
      </c>
      <c r="H544" t="s">
        <v>565</v>
      </c>
      <c r="I544" t="s">
        <v>61</v>
      </c>
      <c r="J544" t="s">
        <v>61</v>
      </c>
      <c r="K544" t="s">
        <v>566</v>
      </c>
      <c r="L544" t="s">
        <v>61</v>
      </c>
      <c r="M544" t="s">
        <v>2138</v>
      </c>
      <c r="N544" t="s">
        <v>567</v>
      </c>
      <c r="O544" t="s">
        <v>568</v>
      </c>
      <c r="P544" t="s">
        <v>61</v>
      </c>
      <c r="Q544" t="s">
        <v>61</v>
      </c>
    </row>
    <row r="545" spans="1:17">
      <c r="A545" t="s">
        <v>409</v>
      </c>
      <c r="B545" t="s">
        <v>2143</v>
      </c>
      <c r="C545" t="s">
        <v>61</v>
      </c>
      <c r="D545" t="s">
        <v>2144</v>
      </c>
      <c r="E545" t="s">
        <v>2140</v>
      </c>
      <c r="F545" t="s">
        <v>563</v>
      </c>
      <c r="G545" t="s">
        <v>564</v>
      </c>
      <c r="H545" t="s">
        <v>2134</v>
      </c>
      <c r="I545" t="s">
        <v>61</v>
      </c>
      <c r="J545" t="s">
        <v>61</v>
      </c>
      <c r="K545" t="s">
        <v>986</v>
      </c>
      <c r="L545" t="s">
        <v>570</v>
      </c>
      <c r="M545" t="s">
        <v>2138</v>
      </c>
      <c r="N545" t="s">
        <v>567</v>
      </c>
      <c r="O545" t="s">
        <v>568</v>
      </c>
      <c r="P545" t="s">
        <v>61</v>
      </c>
      <c r="Q545" t="s">
        <v>61</v>
      </c>
    </row>
    <row r="546" spans="1:17">
      <c r="A546" t="s">
        <v>409</v>
      </c>
      <c r="B546" t="s">
        <v>2145</v>
      </c>
      <c r="C546" t="s">
        <v>61</v>
      </c>
      <c r="D546" t="s">
        <v>2146</v>
      </c>
      <c r="E546" t="s">
        <v>2147</v>
      </c>
      <c r="F546" t="s">
        <v>563</v>
      </c>
      <c r="G546" t="s">
        <v>564</v>
      </c>
      <c r="H546" t="s">
        <v>565</v>
      </c>
      <c r="I546" t="s">
        <v>61</v>
      </c>
      <c r="J546" t="s">
        <v>61</v>
      </c>
      <c r="K546" t="s">
        <v>729</v>
      </c>
      <c r="L546" t="s">
        <v>61</v>
      </c>
      <c r="M546" t="s">
        <v>2116</v>
      </c>
      <c r="N546" t="s">
        <v>567</v>
      </c>
      <c r="O546" t="s">
        <v>568</v>
      </c>
      <c r="P546" t="s">
        <v>61</v>
      </c>
      <c r="Q546" t="s">
        <v>61</v>
      </c>
    </row>
    <row r="547" spans="1:17">
      <c r="A547" t="s">
        <v>409</v>
      </c>
      <c r="B547" t="s">
        <v>2148</v>
      </c>
      <c r="C547" t="s">
        <v>2149</v>
      </c>
      <c r="D547" t="s">
        <v>2150</v>
      </c>
      <c r="E547" t="s">
        <v>2147</v>
      </c>
      <c r="F547" t="s">
        <v>563</v>
      </c>
      <c r="G547" t="s">
        <v>563</v>
      </c>
      <c r="H547" t="s">
        <v>2151</v>
      </c>
      <c r="I547" t="s">
        <v>61</v>
      </c>
      <c r="J547" t="s">
        <v>61</v>
      </c>
      <c r="K547" t="s">
        <v>986</v>
      </c>
      <c r="L547" t="s">
        <v>570</v>
      </c>
      <c r="M547" t="s">
        <v>2145</v>
      </c>
      <c r="N547" t="s">
        <v>567</v>
      </c>
      <c r="O547" t="s">
        <v>568</v>
      </c>
      <c r="P547" t="s">
        <v>61</v>
      </c>
      <c r="Q547" t="s">
        <v>61</v>
      </c>
    </row>
    <row r="548" spans="1:17">
      <c r="A548" t="s">
        <v>409</v>
      </c>
      <c r="B548" t="s">
        <v>2152</v>
      </c>
      <c r="C548" t="s">
        <v>61</v>
      </c>
      <c r="D548" t="s">
        <v>2153</v>
      </c>
      <c r="E548" t="s">
        <v>2147</v>
      </c>
      <c r="F548" t="s">
        <v>563</v>
      </c>
      <c r="G548" t="s">
        <v>563</v>
      </c>
      <c r="H548" t="s">
        <v>2154</v>
      </c>
      <c r="I548" t="s">
        <v>61</v>
      </c>
      <c r="J548" t="s">
        <v>61</v>
      </c>
      <c r="K548" t="s">
        <v>569</v>
      </c>
      <c r="L548" t="s">
        <v>952</v>
      </c>
      <c r="M548" t="s">
        <v>2145</v>
      </c>
      <c r="N548" t="s">
        <v>567</v>
      </c>
      <c r="O548" t="s">
        <v>568</v>
      </c>
      <c r="P548" t="s">
        <v>61</v>
      </c>
      <c r="Q548" t="s">
        <v>61</v>
      </c>
    </row>
    <row r="549" spans="1:17">
      <c r="A549" t="s">
        <v>409</v>
      </c>
      <c r="B549" t="s">
        <v>2155</v>
      </c>
      <c r="C549" t="s">
        <v>61</v>
      </c>
      <c r="D549" t="s">
        <v>2156</v>
      </c>
      <c r="E549" t="s">
        <v>2147</v>
      </c>
      <c r="F549" t="s">
        <v>563</v>
      </c>
      <c r="G549" t="s">
        <v>563</v>
      </c>
      <c r="H549" t="s">
        <v>2157</v>
      </c>
      <c r="I549" t="s">
        <v>61</v>
      </c>
      <c r="J549" t="s">
        <v>61</v>
      </c>
      <c r="K549" t="s">
        <v>569</v>
      </c>
      <c r="L549" t="s">
        <v>2115</v>
      </c>
      <c r="M549" t="s">
        <v>2145</v>
      </c>
      <c r="N549" t="s">
        <v>567</v>
      </c>
      <c r="O549" t="s">
        <v>568</v>
      </c>
      <c r="P549" t="s">
        <v>61</v>
      </c>
      <c r="Q549" t="s">
        <v>61</v>
      </c>
    </row>
    <row r="550" spans="1:17">
      <c r="A550" t="s">
        <v>409</v>
      </c>
      <c r="B550" t="s">
        <v>2158</v>
      </c>
      <c r="C550" t="s">
        <v>61</v>
      </c>
      <c r="D550" t="s">
        <v>2159</v>
      </c>
      <c r="E550" t="s">
        <v>2160</v>
      </c>
      <c r="F550" t="s">
        <v>563</v>
      </c>
      <c r="G550" t="s">
        <v>564</v>
      </c>
      <c r="H550" t="s">
        <v>565</v>
      </c>
      <c r="I550" t="s">
        <v>61</v>
      </c>
      <c r="J550" t="s">
        <v>61</v>
      </c>
      <c r="K550" t="s">
        <v>648</v>
      </c>
      <c r="L550" t="s">
        <v>61</v>
      </c>
      <c r="M550" t="s">
        <v>2161</v>
      </c>
      <c r="N550" t="s">
        <v>567</v>
      </c>
      <c r="O550" t="s">
        <v>568</v>
      </c>
      <c r="P550" t="s">
        <v>61</v>
      </c>
      <c r="Q550" t="s">
        <v>61</v>
      </c>
    </row>
    <row r="551" spans="1:17">
      <c r="A551" t="s">
        <v>409</v>
      </c>
      <c r="B551" t="s">
        <v>2162</v>
      </c>
      <c r="C551" t="s">
        <v>61</v>
      </c>
      <c r="D551" t="s">
        <v>2163</v>
      </c>
      <c r="E551" t="s">
        <v>2164</v>
      </c>
      <c r="F551" t="s">
        <v>563</v>
      </c>
      <c r="G551" t="s">
        <v>564</v>
      </c>
      <c r="H551" t="s">
        <v>565</v>
      </c>
      <c r="I551" t="s">
        <v>61</v>
      </c>
      <c r="J551" t="s">
        <v>61</v>
      </c>
      <c r="K551" t="s">
        <v>729</v>
      </c>
      <c r="L551" t="s">
        <v>61</v>
      </c>
      <c r="M551" t="s">
        <v>409</v>
      </c>
      <c r="N551" t="s">
        <v>567</v>
      </c>
      <c r="O551" t="s">
        <v>568</v>
      </c>
      <c r="P551" t="s">
        <v>61</v>
      </c>
      <c r="Q551" t="s">
        <v>61</v>
      </c>
    </row>
    <row r="552" spans="1:17">
      <c r="A552" t="s">
        <v>409</v>
      </c>
      <c r="B552" t="s">
        <v>2165</v>
      </c>
      <c r="C552" t="s">
        <v>61</v>
      </c>
      <c r="D552" t="s">
        <v>2166</v>
      </c>
      <c r="E552" t="s">
        <v>2164</v>
      </c>
      <c r="F552" t="s">
        <v>563</v>
      </c>
      <c r="G552" t="s">
        <v>563</v>
      </c>
      <c r="H552" t="s">
        <v>2167</v>
      </c>
      <c r="I552" t="s">
        <v>61</v>
      </c>
      <c r="J552" t="s">
        <v>61</v>
      </c>
      <c r="K552" t="s">
        <v>569</v>
      </c>
      <c r="L552" t="s">
        <v>2115</v>
      </c>
      <c r="M552" t="s">
        <v>2162</v>
      </c>
      <c r="N552" t="s">
        <v>567</v>
      </c>
      <c r="O552" t="s">
        <v>568</v>
      </c>
      <c r="P552" t="s">
        <v>61</v>
      </c>
      <c r="Q552" t="s">
        <v>61</v>
      </c>
    </row>
    <row r="553" spans="1:17">
      <c r="A553" t="s">
        <v>409</v>
      </c>
      <c r="B553" t="s">
        <v>2168</v>
      </c>
      <c r="C553" t="s">
        <v>61</v>
      </c>
      <c r="D553" t="s">
        <v>2169</v>
      </c>
      <c r="E553" t="s">
        <v>2164</v>
      </c>
      <c r="F553" t="s">
        <v>564</v>
      </c>
      <c r="G553" t="s">
        <v>564</v>
      </c>
      <c r="H553" t="s">
        <v>2085</v>
      </c>
      <c r="I553" t="s">
        <v>61</v>
      </c>
      <c r="J553" t="s">
        <v>61</v>
      </c>
      <c r="K553" t="s">
        <v>574</v>
      </c>
      <c r="L553" t="s">
        <v>61</v>
      </c>
      <c r="M553" t="s">
        <v>2165</v>
      </c>
      <c r="N553" t="s">
        <v>619</v>
      </c>
      <c r="O553" t="s">
        <v>604</v>
      </c>
      <c r="P553" t="s">
        <v>61</v>
      </c>
      <c r="Q553" t="s">
        <v>61</v>
      </c>
    </row>
    <row r="554" spans="1:17">
      <c r="A554" t="s">
        <v>409</v>
      </c>
      <c r="B554" t="s">
        <v>2170</v>
      </c>
      <c r="C554" t="s">
        <v>61</v>
      </c>
      <c r="D554" t="s">
        <v>2171</v>
      </c>
      <c r="E554" t="s">
        <v>2164</v>
      </c>
      <c r="F554" t="s">
        <v>563</v>
      </c>
      <c r="G554" t="s">
        <v>563</v>
      </c>
      <c r="H554" t="s">
        <v>2172</v>
      </c>
      <c r="I554" t="s">
        <v>61</v>
      </c>
      <c r="J554" t="s">
        <v>61</v>
      </c>
      <c r="K554" t="s">
        <v>986</v>
      </c>
      <c r="L554" t="s">
        <v>570</v>
      </c>
      <c r="M554" t="s">
        <v>2162</v>
      </c>
      <c r="N554" t="s">
        <v>567</v>
      </c>
      <c r="O554" t="s">
        <v>568</v>
      </c>
      <c r="P554" t="s">
        <v>61</v>
      </c>
      <c r="Q554" t="s">
        <v>61</v>
      </c>
    </row>
    <row r="555" spans="1:17">
      <c r="A555" t="s">
        <v>409</v>
      </c>
      <c r="B555" t="s">
        <v>2173</v>
      </c>
      <c r="C555" t="s">
        <v>61</v>
      </c>
      <c r="D555" t="s">
        <v>2174</v>
      </c>
      <c r="E555" t="s">
        <v>2175</v>
      </c>
      <c r="F555" t="s">
        <v>563</v>
      </c>
      <c r="G555" t="s">
        <v>564</v>
      </c>
      <c r="H555" t="s">
        <v>565</v>
      </c>
      <c r="I555" t="s">
        <v>61</v>
      </c>
      <c r="J555" t="s">
        <v>61</v>
      </c>
      <c r="K555" t="s">
        <v>729</v>
      </c>
      <c r="L555" t="s">
        <v>61</v>
      </c>
      <c r="M555" t="s">
        <v>409</v>
      </c>
      <c r="N555" t="s">
        <v>567</v>
      </c>
      <c r="O555" t="s">
        <v>568</v>
      </c>
      <c r="P555" t="s">
        <v>61</v>
      </c>
      <c r="Q555" t="s">
        <v>61</v>
      </c>
    </row>
    <row r="556" spans="1:17">
      <c r="A556" t="s">
        <v>409</v>
      </c>
      <c r="B556" t="s">
        <v>2176</v>
      </c>
      <c r="C556" t="s">
        <v>61</v>
      </c>
      <c r="D556" t="s">
        <v>2177</v>
      </c>
      <c r="E556" t="s">
        <v>2175</v>
      </c>
      <c r="F556" t="s">
        <v>563</v>
      </c>
      <c r="G556" t="s">
        <v>563</v>
      </c>
      <c r="H556" t="s">
        <v>2178</v>
      </c>
      <c r="I556" t="s">
        <v>61</v>
      </c>
      <c r="J556" t="s">
        <v>61</v>
      </c>
      <c r="K556" t="s">
        <v>986</v>
      </c>
      <c r="L556" t="s">
        <v>570</v>
      </c>
      <c r="M556" t="s">
        <v>2173</v>
      </c>
      <c r="N556" t="s">
        <v>567</v>
      </c>
      <c r="O556" t="s">
        <v>568</v>
      </c>
      <c r="P556" t="s">
        <v>61</v>
      </c>
      <c r="Q556" t="s">
        <v>61</v>
      </c>
    </row>
    <row r="557" spans="1:17">
      <c r="A557" t="s">
        <v>409</v>
      </c>
      <c r="B557" t="s">
        <v>2179</v>
      </c>
      <c r="C557" t="s">
        <v>61</v>
      </c>
      <c r="D557" t="s">
        <v>2180</v>
      </c>
      <c r="E557" t="s">
        <v>2175</v>
      </c>
      <c r="F557" t="s">
        <v>563</v>
      </c>
      <c r="G557" t="s">
        <v>563</v>
      </c>
      <c r="H557" t="s">
        <v>2181</v>
      </c>
      <c r="I557" t="s">
        <v>61</v>
      </c>
      <c r="J557" t="s">
        <v>61</v>
      </c>
      <c r="K557" t="s">
        <v>569</v>
      </c>
      <c r="L557" t="s">
        <v>2115</v>
      </c>
      <c r="M557" t="s">
        <v>2173</v>
      </c>
      <c r="N557" t="s">
        <v>567</v>
      </c>
      <c r="O557" t="s">
        <v>568</v>
      </c>
      <c r="P557" t="s">
        <v>61</v>
      </c>
      <c r="Q557" t="s">
        <v>61</v>
      </c>
    </row>
    <row r="558" spans="1:17">
      <c r="A558" t="s">
        <v>409</v>
      </c>
      <c r="B558" t="s">
        <v>2182</v>
      </c>
      <c r="C558" t="s">
        <v>61</v>
      </c>
      <c r="D558" t="s">
        <v>2183</v>
      </c>
      <c r="E558" t="s">
        <v>2175</v>
      </c>
      <c r="F558" t="s">
        <v>564</v>
      </c>
      <c r="G558" t="s">
        <v>563</v>
      </c>
      <c r="H558" t="s">
        <v>2184</v>
      </c>
      <c r="I558" t="s">
        <v>61</v>
      </c>
      <c r="J558" t="s">
        <v>61</v>
      </c>
      <c r="K558" t="s">
        <v>574</v>
      </c>
      <c r="L558" t="s">
        <v>61</v>
      </c>
      <c r="M558" t="s">
        <v>2173</v>
      </c>
      <c r="N558" t="s">
        <v>567</v>
      </c>
      <c r="O558" t="s">
        <v>568</v>
      </c>
      <c r="P558" t="s">
        <v>61</v>
      </c>
      <c r="Q558" t="s">
        <v>61</v>
      </c>
    </row>
    <row r="559" spans="1:17">
      <c r="A559" t="s">
        <v>409</v>
      </c>
      <c r="B559" t="s">
        <v>2185</v>
      </c>
      <c r="C559" t="s">
        <v>61</v>
      </c>
      <c r="D559" t="s">
        <v>2186</v>
      </c>
      <c r="E559" t="s">
        <v>412</v>
      </c>
      <c r="F559" t="s">
        <v>563</v>
      </c>
      <c r="G559" t="s">
        <v>564</v>
      </c>
      <c r="H559" t="s">
        <v>565</v>
      </c>
      <c r="I559" t="s">
        <v>61</v>
      </c>
      <c r="J559" t="s">
        <v>61</v>
      </c>
      <c r="K559" t="s">
        <v>729</v>
      </c>
      <c r="L559" t="s">
        <v>61</v>
      </c>
      <c r="M559" t="s">
        <v>409</v>
      </c>
      <c r="N559" t="s">
        <v>567</v>
      </c>
      <c r="O559" t="s">
        <v>568</v>
      </c>
      <c r="P559" t="s">
        <v>61</v>
      </c>
      <c r="Q559" t="s">
        <v>61</v>
      </c>
    </row>
    <row r="560" spans="1:17">
      <c r="A560" t="s">
        <v>409</v>
      </c>
      <c r="B560" t="s">
        <v>2187</v>
      </c>
      <c r="C560" t="s">
        <v>2188</v>
      </c>
      <c r="D560" t="s">
        <v>2189</v>
      </c>
      <c r="E560" t="s">
        <v>2129</v>
      </c>
      <c r="F560" t="s">
        <v>563</v>
      </c>
      <c r="G560" t="s">
        <v>564</v>
      </c>
      <c r="H560" t="s">
        <v>2134</v>
      </c>
      <c r="I560" t="s">
        <v>61</v>
      </c>
      <c r="J560" t="s">
        <v>61</v>
      </c>
      <c r="K560" t="s">
        <v>569</v>
      </c>
      <c r="L560" t="s">
        <v>938</v>
      </c>
      <c r="M560" t="s">
        <v>2185</v>
      </c>
      <c r="N560" t="s">
        <v>567</v>
      </c>
      <c r="O560" t="s">
        <v>568</v>
      </c>
      <c r="P560" t="s">
        <v>61</v>
      </c>
      <c r="Q560" t="s">
        <v>61</v>
      </c>
    </row>
    <row r="561" spans="1:17">
      <c r="A561" t="s">
        <v>409</v>
      </c>
      <c r="B561" t="s">
        <v>2190</v>
      </c>
      <c r="C561" t="s">
        <v>2191</v>
      </c>
      <c r="D561" t="s">
        <v>2192</v>
      </c>
      <c r="E561" t="s">
        <v>2193</v>
      </c>
      <c r="F561" t="s">
        <v>563</v>
      </c>
      <c r="G561" t="s">
        <v>564</v>
      </c>
      <c r="H561" t="s">
        <v>2134</v>
      </c>
      <c r="I561" t="s">
        <v>61</v>
      </c>
      <c r="J561" t="s">
        <v>61</v>
      </c>
      <c r="K561" t="s">
        <v>569</v>
      </c>
      <c r="L561" t="s">
        <v>938</v>
      </c>
      <c r="M561" t="s">
        <v>2185</v>
      </c>
      <c r="N561" t="s">
        <v>567</v>
      </c>
      <c r="O561" t="s">
        <v>568</v>
      </c>
      <c r="P561" t="s">
        <v>61</v>
      </c>
      <c r="Q561" t="s">
        <v>61</v>
      </c>
    </row>
    <row r="562" spans="1:17">
      <c r="A562" t="s">
        <v>409</v>
      </c>
      <c r="B562" t="s">
        <v>2194</v>
      </c>
      <c r="C562" t="s">
        <v>2195</v>
      </c>
      <c r="D562" t="s">
        <v>2196</v>
      </c>
      <c r="E562" t="s">
        <v>2164</v>
      </c>
      <c r="F562" t="s">
        <v>563</v>
      </c>
      <c r="G562" t="s">
        <v>564</v>
      </c>
      <c r="H562" t="s">
        <v>565</v>
      </c>
      <c r="I562" t="s">
        <v>61</v>
      </c>
      <c r="J562" t="s">
        <v>61</v>
      </c>
      <c r="K562" t="s">
        <v>593</v>
      </c>
      <c r="L562" t="s">
        <v>61</v>
      </c>
      <c r="M562" t="s">
        <v>2185</v>
      </c>
      <c r="N562" t="s">
        <v>567</v>
      </c>
      <c r="O562" t="s">
        <v>568</v>
      </c>
      <c r="P562" t="s">
        <v>61</v>
      </c>
      <c r="Q562" t="s">
        <v>61</v>
      </c>
    </row>
    <row r="563" spans="1:17">
      <c r="A563" t="s">
        <v>409</v>
      </c>
      <c r="B563" t="s">
        <v>2197</v>
      </c>
      <c r="C563" t="s">
        <v>2198</v>
      </c>
      <c r="D563" t="s">
        <v>2199</v>
      </c>
      <c r="E563" t="s">
        <v>2200</v>
      </c>
      <c r="F563" t="s">
        <v>563</v>
      </c>
      <c r="G563" t="s">
        <v>564</v>
      </c>
      <c r="H563" t="s">
        <v>2134</v>
      </c>
      <c r="I563" t="s">
        <v>61</v>
      </c>
      <c r="J563" t="s">
        <v>61</v>
      </c>
      <c r="K563" t="s">
        <v>569</v>
      </c>
      <c r="L563" t="s">
        <v>1135</v>
      </c>
      <c r="M563" t="s">
        <v>409</v>
      </c>
      <c r="N563" t="s">
        <v>567</v>
      </c>
      <c r="O563" t="s">
        <v>568</v>
      </c>
      <c r="P563" t="s">
        <v>61</v>
      </c>
      <c r="Q563" t="s">
        <v>61</v>
      </c>
    </row>
    <row r="564" spans="1:17">
      <c r="A564" t="s">
        <v>409</v>
      </c>
      <c r="B564" t="s">
        <v>2201</v>
      </c>
      <c r="C564" t="s">
        <v>2202</v>
      </c>
      <c r="D564" t="s">
        <v>2203</v>
      </c>
      <c r="E564" t="s">
        <v>2089</v>
      </c>
      <c r="F564" t="s">
        <v>563</v>
      </c>
      <c r="G564" t="s">
        <v>564</v>
      </c>
      <c r="H564" t="s">
        <v>2134</v>
      </c>
      <c r="I564" t="s">
        <v>61</v>
      </c>
      <c r="J564" t="s">
        <v>61</v>
      </c>
      <c r="K564" t="s">
        <v>569</v>
      </c>
      <c r="L564" t="s">
        <v>1274</v>
      </c>
      <c r="M564" t="s">
        <v>2185</v>
      </c>
      <c r="N564" t="s">
        <v>567</v>
      </c>
      <c r="O564" t="s">
        <v>568</v>
      </c>
      <c r="P564" t="s">
        <v>61</v>
      </c>
      <c r="Q564" t="s">
        <v>61</v>
      </c>
    </row>
    <row r="565" spans="1:17">
      <c r="A565" t="s">
        <v>409</v>
      </c>
      <c r="B565" t="s">
        <v>2204</v>
      </c>
      <c r="C565" t="s">
        <v>2205</v>
      </c>
      <c r="D565" t="s">
        <v>2206</v>
      </c>
      <c r="E565" t="s">
        <v>341</v>
      </c>
      <c r="F565" t="s">
        <v>563</v>
      </c>
      <c r="G565" t="s">
        <v>564</v>
      </c>
      <c r="H565" t="s">
        <v>2134</v>
      </c>
      <c r="I565" t="s">
        <v>61</v>
      </c>
      <c r="J565" t="s">
        <v>61</v>
      </c>
      <c r="K565" t="s">
        <v>569</v>
      </c>
      <c r="L565" t="s">
        <v>2207</v>
      </c>
      <c r="M565" t="s">
        <v>2185</v>
      </c>
      <c r="N565" t="s">
        <v>567</v>
      </c>
      <c r="O565" t="s">
        <v>568</v>
      </c>
      <c r="P565" t="s">
        <v>61</v>
      </c>
      <c r="Q565" t="s">
        <v>61</v>
      </c>
    </row>
    <row r="566" spans="1:17">
      <c r="A566" t="s">
        <v>409</v>
      </c>
      <c r="B566" t="s">
        <v>2208</v>
      </c>
      <c r="C566" t="s">
        <v>61</v>
      </c>
      <c r="D566" t="s">
        <v>2209</v>
      </c>
      <c r="E566" t="s">
        <v>412</v>
      </c>
      <c r="F566" t="s">
        <v>564</v>
      </c>
      <c r="G566" t="s">
        <v>564</v>
      </c>
      <c r="H566" t="s">
        <v>565</v>
      </c>
      <c r="I566" t="s">
        <v>61</v>
      </c>
      <c r="J566" t="s">
        <v>61</v>
      </c>
      <c r="K566" t="s">
        <v>974</v>
      </c>
      <c r="L566" t="s">
        <v>61</v>
      </c>
      <c r="M566" t="s">
        <v>2210</v>
      </c>
      <c r="N566" t="s">
        <v>567</v>
      </c>
      <c r="O566" t="s">
        <v>568</v>
      </c>
      <c r="P566" t="s">
        <v>61</v>
      </c>
      <c r="Q566" t="s">
        <v>61</v>
      </c>
    </row>
    <row r="567" spans="1:17">
      <c r="A567" t="s">
        <v>409</v>
      </c>
      <c r="B567" t="s">
        <v>2211</v>
      </c>
      <c r="C567" t="s">
        <v>61</v>
      </c>
      <c r="D567" t="s">
        <v>2212</v>
      </c>
      <c r="E567" t="s">
        <v>2200</v>
      </c>
      <c r="F567" t="s">
        <v>564</v>
      </c>
      <c r="G567" t="s">
        <v>563</v>
      </c>
      <c r="H567" t="s">
        <v>2213</v>
      </c>
      <c r="I567" t="s">
        <v>61</v>
      </c>
      <c r="J567" t="s">
        <v>61</v>
      </c>
      <c r="K567" t="s">
        <v>569</v>
      </c>
      <c r="L567" t="s">
        <v>918</v>
      </c>
      <c r="M567" t="s">
        <v>409</v>
      </c>
      <c r="N567" t="s">
        <v>567</v>
      </c>
      <c r="O567" t="s">
        <v>568</v>
      </c>
      <c r="P567" t="s">
        <v>61</v>
      </c>
      <c r="Q567" t="s">
        <v>61</v>
      </c>
    </row>
    <row r="568" spans="1:17">
      <c r="A568" t="s">
        <v>409</v>
      </c>
      <c r="B568" t="s">
        <v>1902</v>
      </c>
      <c r="C568" t="s">
        <v>61</v>
      </c>
      <c r="D568" t="s">
        <v>1903</v>
      </c>
      <c r="E568" t="s">
        <v>1579</v>
      </c>
      <c r="F568" t="s">
        <v>563</v>
      </c>
      <c r="G568" t="s">
        <v>564</v>
      </c>
      <c r="H568" t="s">
        <v>565</v>
      </c>
      <c r="I568" t="s">
        <v>61</v>
      </c>
      <c r="J568" t="s">
        <v>61</v>
      </c>
      <c r="K568" t="s">
        <v>1047</v>
      </c>
      <c r="L568" t="s">
        <v>61</v>
      </c>
      <c r="M568" t="s">
        <v>409</v>
      </c>
      <c r="N568" t="s">
        <v>609</v>
      </c>
      <c r="O568" t="s">
        <v>2214</v>
      </c>
      <c r="P568" t="s">
        <v>2215</v>
      </c>
      <c r="Q568" t="s">
        <v>639</v>
      </c>
    </row>
    <row r="569" spans="1:17">
      <c r="A569" t="s">
        <v>409</v>
      </c>
      <c r="B569" t="s">
        <v>2216</v>
      </c>
      <c r="C569" t="s">
        <v>61</v>
      </c>
      <c r="D569" t="s">
        <v>2217</v>
      </c>
      <c r="E569" t="s">
        <v>2218</v>
      </c>
      <c r="F569" t="s">
        <v>564</v>
      </c>
      <c r="G569" t="s">
        <v>564</v>
      </c>
      <c r="H569" t="s">
        <v>565</v>
      </c>
      <c r="I569" t="s">
        <v>61</v>
      </c>
      <c r="J569" t="s">
        <v>61</v>
      </c>
      <c r="K569" t="s">
        <v>974</v>
      </c>
      <c r="L569" t="s">
        <v>61</v>
      </c>
      <c r="M569" t="s">
        <v>2219</v>
      </c>
      <c r="N569" t="s">
        <v>609</v>
      </c>
      <c r="O569" t="s">
        <v>604</v>
      </c>
      <c r="P569" t="s">
        <v>61</v>
      </c>
      <c r="Q569" t="s">
        <v>61</v>
      </c>
    </row>
    <row r="570" spans="1:17">
      <c r="A570" t="s">
        <v>409</v>
      </c>
      <c r="B570" t="s">
        <v>2220</v>
      </c>
      <c r="C570" t="s">
        <v>61</v>
      </c>
      <c r="D570" t="s">
        <v>2221</v>
      </c>
      <c r="E570" t="s">
        <v>2222</v>
      </c>
      <c r="F570" t="s">
        <v>564</v>
      </c>
      <c r="G570" t="s">
        <v>563</v>
      </c>
      <c r="H570" t="s">
        <v>2220</v>
      </c>
      <c r="I570" t="s">
        <v>61</v>
      </c>
      <c r="J570" t="s">
        <v>61</v>
      </c>
      <c r="K570" t="s">
        <v>569</v>
      </c>
      <c r="L570" t="s">
        <v>834</v>
      </c>
      <c r="M570" t="s">
        <v>2155</v>
      </c>
      <c r="N570" t="s">
        <v>619</v>
      </c>
      <c r="O570" t="s">
        <v>2223</v>
      </c>
      <c r="P570" t="s">
        <v>2051</v>
      </c>
      <c r="Q570" t="s">
        <v>621</v>
      </c>
    </row>
    <row r="571" spans="1:17">
      <c r="A571" t="s">
        <v>409</v>
      </c>
      <c r="B571" t="s">
        <v>734</v>
      </c>
      <c r="C571" t="s">
        <v>1792</v>
      </c>
      <c r="D571" t="s">
        <v>735</v>
      </c>
      <c r="E571" t="s">
        <v>736</v>
      </c>
      <c r="F571" t="s">
        <v>563</v>
      </c>
      <c r="G571" t="s">
        <v>564</v>
      </c>
      <c r="H571" t="s">
        <v>565</v>
      </c>
      <c r="I571" t="s">
        <v>61</v>
      </c>
      <c r="J571" t="s">
        <v>61</v>
      </c>
      <c r="K571" t="s">
        <v>2224</v>
      </c>
      <c r="L571" t="s">
        <v>61</v>
      </c>
      <c r="M571" t="s">
        <v>2225</v>
      </c>
      <c r="N571" t="s">
        <v>733</v>
      </c>
      <c r="O571" t="s">
        <v>2226</v>
      </c>
      <c r="P571" t="s">
        <v>2227</v>
      </c>
      <c r="Q571" t="s">
        <v>2228</v>
      </c>
    </row>
    <row r="572" spans="1:17">
      <c r="A572" t="s">
        <v>409</v>
      </c>
      <c r="B572" t="s">
        <v>2229</v>
      </c>
      <c r="C572" t="s">
        <v>61</v>
      </c>
      <c r="D572" t="s">
        <v>2230</v>
      </c>
      <c r="E572" t="s">
        <v>124</v>
      </c>
      <c r="F572" t="s">
        <v>563</v>
      </c>
      <c r="G572" t="s">
        <v>563</v>
      </c>
      <c r="H572" t="s">
        <v>2231</v>
      </c>
      <c r="I572" t="s">
        <v>61</v>
      </c>
      <c r="J572" t="s">
        <v>61</v>
      </c>
      <c r="K572" t="s">
        <v>569</v>
      </c>
      <c r="L572" t="s">
        <v>570</v>
      </c>
      <c r="M572" t="s">
        <v>2107</v>
      </c>
      <c r="N572" t="s">
        <v>567</v>
      </c>
      <c r="O572" t="s">
        <v>568</v>
      </c>
      <c r="P572" t="s">
        <v>61</v>
      </c>
      <c r="Q572" t="s">
        <v>61</v>
      </c>
    </row>
    <row r="573" spans="1:17">
      <c r="A573" t="s">
        <v>409</v>
      </c>
      <c r="B573" t="s">
        <v>2232</v>
      </c>
      <c r="C573" t="s">
        <v>61</v>
      </c>
      <c r="D573" t="s">
        <v>2233</v>
      </c>
      <c r="E573" t="s">
        <v>124</v>
      </c>
      <c r="F573" t="s">
        <v>564</v>
      </c>
      <c r="G573" t="s">
        <v>564</v>
      </c>
      <c r="H573" t="s">
        <v>409</v>
      </c>
      <c r="I573" t="s">
        <v>61</v>
      </c>
      <c r="J573" t="s">
        <v>61</v>
      </c>
      <c r="K573" t="s">
        <v>569</v>
      </c>
      <c r="L573" t="s">
        <v>751</v>
      </c>
      <c r="M573" t="s">
        <v>2229</v>
      </c>
      <c r="N573" t="s">
        <v>567</v>
      </c>
      <c r="O573" t="s">
        <v>568</v>
      </c>
      <c r="P573" t="s">
        <v>61</v>
      </c>
      <c r="Q573" t="s">
        <v>61</v>
      </c>
    </row>
    <row r="574" spans="1:17">
      <c r="A574" t="s">
        <v>409</v>
      </c>
      <c r="B574" t="s">
        <v>2234</v>
      </c>
      <c r="C574" t="s">
        <v>61</v>
      </c>
      <c r="D574" t="s">
        <v>2235</v>
      </c>
      <c r="E574" t="s">
        <v>2236</v>
      </c>
      <c r="F574" t="s">
        <v>564</v>
      </c>
      <c r="G574" t="s">
        <v>563</v>
      </c>
      <c r="H574" t="s">
        <v>2237</v>
      </c>
      <c r="I574" t="s">
        <v>61</v>
      </c>
      <c r="J574" t="s">
        <v>61</v>
      </c>
      <c r="K574" t="s">
        <v>569</v>
      </c>
      <c r="L574" t="s">
        <v>751</v>
      </c>
      <c r="M574" t="s">
        <v>2052</v>
      </c>
      <c r="N574" t="s">
        <v>567</v>
      </c>
      <c r="O574" t="s">
        <v>568</v>
      </c>
      <c r="P574" t="s">
        <v>61</v>
      </c>
      <c r="Q574" t="s">
        <v>61</v>
      </c>
    </row>
    <row r="575" spans="1:17">
      <c r="A575" t="s">
        <v>409</v>
      </c>
      <c r="B575" t="s">
        <v>2238</v>
      </c>
      <c r="C575" t="s">
        <v>61</v>
      </c>
      <c r="D575" t="s">
        <v>2239</v>
      </c>
      <c r="E575" t="s">
        <v>412</v>
      </c>
      <c r="F575" t="s">
        <v>564</v>
      </c>
      <c r="G575" t="s">
        <v>563</v>
      </c>
      <c r="H575" t="s">
        <v>565</v>
      </c>
      <c r="I575" t="s">
        <v>61</v>
      </c>
      <c r="J575" t="s">
        <v>61</v>
      </c>
      <c r="K575" t="s">
        <v>574</v>
      </c>
      <c r="L575" t="s">
        <v>61</v>
      </c>
      <c r="M575" t="s">
        <v>2240</v>
      </c>
      <c r="N575" t="s">
        <v>1874</v>
      </c>
      <c r="O575" t="s">
        <v>568</v>
      </c>
      <c r="P575" t="s">
        <v>61</v>
      </c>
      <c r="Q575" t="s">
        <v>61</v>
      </c>
    </row>
    <row r="576" spans="1:17">
      <c r="A576" t="s">
        <v>409</v>
      </c>
      <c r="B576" t="s">
        <v>2241</v>
      </c>
      <c r="C576" t="s">
        <v>61</v>
      </c>
      <c r="D576" t="s">
        <v>2242</v>
      </c>
      <c r="E576" t="s">
        <v>2218</v>
      </c>
      <c r="F576" t="s">
        <v>564</v>
      </c>
      <c r="G576" t="s">
        <v>564</v>
      </c>
      <c r="H576" t="s">
        <v>565</v>
      </c>
      <c r="I576" t="s">
        <v>61</v>
      </c>
      <c r="J576" t="s">
        <v>61</v>
      </c>
      <c r="K576" t="s">
        <v>974</v>
      </c>
      <c r="L576" t="s">
        <v>61</v>
      </c>
      <c r="M576" t="s">
        <v>409</v>
      </c>
      <c r="N576" t="s">
        <v>567</v>
      </c>
      <c r="O576" t="s">
        <v>568</v>
      </c>
      <c r="P576" t="s">
        <v>61</v>
      </c>
      <c r="Q576" t="s">
        <v>61</v>
      </c>
    </row>
    <row r="577" spans="1:17">
      <c r="A577" t="s">
        <v>409</v>
      </c>
      <c r="B577" t="s">
        <v>2219</v>
      </c>
      <c r="C577" t="s">
        <v>61</v>
      </c>
      <c r="D577" t="s">
        <v>2243</v>
      </c>
      <c r="E577" t="s">
        <v>2218</v>
      </c>
      <c r="F577" t="s">
        <v>564</v>
      </c>
      <c r="G577" t="s">
        <v>564</v>
      </c>
      <c r="H577" t="s">
        <v>565</v>
      </c>
      <c r="I577" t="s">
        <v>61</v>
      </c>
      <c r="J577" t="s">
        <v>61</v>
      </c>
      <c r="K577" t="s">
        <v>974</v>
      </c>
      <c r="L577" t="s">
        <v>61</v>
      </c>
      <c r="M577" t="s">
        <v>409</v>
      </c>
      <c r="N577" t="s">
        <v>567</v>
      </c>
      <c r="O577" t="s">
        <v>568</v>
      </c>
      <c r="P577" t="s">
        <v>61</v>
      </c>
      <c r="Q577" t="s">
        <v>61</v>
      </c>
    </row>
    <row r="578" spans="1:17">
      <c r="A578" t="s">
        <v>409</v>
      </c>
      <c r="B578" t="s">
        <v>2210</v>
      </c>
      <c r="C578" t="s">
        <v>61</v>
      </c>
      <c r="D578" t="s">
        <v>2244</v>
      </c>
      <c r="E578" t="s">
        <v>412</v>
      </c>
      <c r="F578" t="s">
        <v>564</v>
      </c>
      <c r="G578" t="s">
        <v>564</v>
      </c>
      <c r="H578" t="s">
        <v>565</v>
      </c>
      <c r="I578" t="s">
        <v>61</v>
      </c>
      <c r="J578" t="s">
        <v>61</v>
      </c>
      <c r="K578" t="s">
        <v>974</v>
      </c>
      <c r="L578" t="s">
        <v>61</v>
      </c>
      <c r="M578" t="s">
        <v>409</v>
      </c>
      <c r="N578" t="s">
        <v>567</v>
      </c>
      <c r="O578" t="s">
        <v>568</v>
      </c>
      <c r="P578" t="s">
        <v>61</v>
      </c>
      <c r="Q578" t="s">
        <v>61</v>
      </c>
    </row>
    <row r="579" spans="1:17">
      <c r="A579" t="s">
        <v>409</v>
      </c>
      <c r="B579" t="s">
        <v>2245</v>
      </c>
      <c r="C579" t="s">
        <v>61</v>
      </c>
      <c r="D579" t="s">
        <v>2246</v>
      </c>
      <c r="E579" t="s">
        <v>412</v>
      </c>
      <c r="F579" t="s">
        <v>563</v>
      </c>
      <c r="G579" t="s">
        <v>564</v>
      </c>
      <c r="H579" t="s">
        <v>565</v>
      </c>
      <c r="I579" t="s">
        <v>61</v>
      </c>
      <c r="J579" t="s">
        <v>61</v>
      </c>
      <c r="K579" t="s">
        <v>569</v>
      </c>
      <c r="L579" t="s">
        <v>2013</v>
      </c>
      <c r="M579" t="s">
        <v>409</v>
      </c>
      <c r="N579" t="s">
        <v>567</v>
      </c>
      <c r="O579" t="s">
        <v>568</v>
      </c>
      <c r="P579" t="s">
        <v>61</v>
      </c>
      <c r="Q579" t="s">
        <v>61</v>
      </c>
    </row>
    <row r="580" spans="1:17">
      <c r="A580" t="s">
        <v>409</v>
      </c>
      <c r="B580" t="s">
        <v>2247</v>
      </c>
      <c r="C580" t="s">
        <v>2248</v>
      </c>
      <c r="D580" t="s">
        <v>2249</v>
      </c>
      <c r="E580" t="s">
        <v>2089</v>
      </c>
      <c r="F580" t="s">
        <v>563</v>
      </c>
      <c r="G580" t="s">
        <v>563</v>
      </c>
      <c r="H580" t="s">
        <v>2250</v>
      </c>
      <c r="I580" t="s">
        <v>61</v>
      </c>
      <c r="J580" t="s">
        <v>61</v>
      </c>
      <c r="K580" t="s">
        <v>569</v>
      </c>
      <c r="L580" t="s">
        <v>583</v>
      </c>
      <c r="M580" t="s">
        <v>2251</v>
      </c>
      <c r="N580" t="s">
        <v>567</v>
      </c>
      <c r="O580" t="s">
        <v>568</v>
      </c>
      <c r="P580" t="s">
        <v>61</v>
      </c>
      <c r="Q580" t="s">
        <v>61</v>
      </c>
    </row>
    <row r="581" spans="1:17">
      <c r="A581" t="s">
        <v>409</v>
      </c>
      <c r="B581" t="s">
        <v>2252</v>
      </c>
      <c r="C581" t="s">
        <v>2248</v>
      </c>
      <c r="D581" t="s">
        <v>2253</v>
      </c>
      <c r="E581" t="s">
        <v>2254</v>
      </c>
      <c r="F581" t="s">
        <v>563</v>
      </c>
      <c r="G581" t="s">
        <v>563</v>
      </c>
      <c r="H581" t="s">
        <v>2255</v>
      </c>
      <c r="I581" t="s">
        <v>61</v>
      </c>
      <c r="J581" t="s">
        <v>61</v>
      </c>
      <c r="K581" t="s">
        <v>569</v>
      </c>
      <c r="L581" t="s">
        <v>570</v>
      </c>
      <c r="M581" t="s">
        <v>2251</v>
      </c>
      <c r="N581" t="s">
        <v>567</v>
      </c>
      <c r="O581" t="s">
        <v>568</v>
      </c>
      <c r="P581" t="s">
        <v>61</v>
      </c>
      <c r="Q581" t="s">
        <v>61</v>
      </c>
    </row>
    <row r="582" spans="1:17">
      <c r="A582" t="s">
        <v>409</v>
      </c>
      <c r="B582" t="s">
        <v>2256</v>
      </c>
      <c r="C582" t="s">
        <v>61</v>
      </c>
      <c r="D582" t="s">
        <v>2257</v>
      </c>
      <c r="E582" t="s">
        <v>2089</v>
      </c>
      <c r="F582" t="s">
        <v>563</v>
      </c>
      <c r="G582" t="s">
        <v>564</v>
      </c>
      <c r="H582" t="s">
        <v>565</v>
      </c>
      <c r="I582" t="s">
        <v>61</v>
      </c>
      <c r="J582" t="s">
        <v>61</v>
      </c>
      <c r="K582" t="s">
        <v>1047</v>
      </c>
      <c r="L582" t="s">
        <v>61</v>
      </c>
      <c r="M582" t="s">
        <v>2251</v>
      </c>
      <c r="N582" t="s">
        <v>567</v>
      </c>
      <c r="O582" t="s">
        <v>568</v>
      </c>
      <c r="P582" t="s">
        <v>61</v>
      </c>
      <c r="Q582" t="s">
        <v>61</v>
      </c>
    </row>
    <row r="583" spans="1:17">
      <c r="A583" t="s">
        <v>409</v>
      </c>
      <c r="B583" t="s">
        <v>2251</v>
      </c>
      <c r="C583" t="s">
        <v>61</v>
      </c>
      <c r="D583" t="s">
        <v>2258</v>
      </c>
      <c r="E583" t="s">
        <v>2089</v>
      </c>
      <c r="F583" t="s">
        <v>563</v>
      </c>
      <c r="G583" t="s">
        <v>564</v>
      </c>
      <c r="H583" t="s">
        <v>565</v>
      </c>
      <c r="I583" t="s">
        <v>61</v>
      </c>
      <c r="J583" t="s">
        <v>61</v>
      </c>
      <c r="K583" t="s">
        <v>566</v>
      </c>
      <c r="L583" t="s">
        <v>61</v>
      </c>
      <c r="M583" t="s">
        <v>409</v>
      </c>
      <c r="N583" t="s">
        <v>567</v>
      </c>
      <c r="O583" t="s">
        <v>568</v>
      </c>
      <c r="P583" t="s">
        <v>61</v>
      </c>
      <c r="Q583" t="s">
        <v>61</v>
      </c>
    </row>
    <row r="584" spans="1:17">
      <c r="A584" t="s">
        <v>409</v>
      </c>
      <c r="B584" t="s">
        <v>2259</v>
      </c>
      <c r="C584" t="s">
        <v>61</v>
      </c>
      <c r="D584" t="s">
        <v>2260</v>
      </c>
      <c r="E584" t="s">
        <v>2089</v>
      </c>
      <c r="F584" t="s">
        <v>564</v>
      </c>
      <c r="G584" t="s">
        <v>564</v>
      </c>
      <c r="H584" t="s">
        <v>897</v>
      </c>
      <c r="I584" t="s">
        <v>1670</v>
      </c>
      <c r="J584" t="s">
        <v>1672</v>
      </c>
      <c r="K584" t="s">
        <v>569</v>
      </c>
      <c r="L584" t="s">
        <v>570</v>
      </c>
      <c r="M584" t="s">
        <v>2252</v>
      </c>
      <c r="N584" t="s">
        <v>567</v>
      </c>
      <c r="O584" t="s">
        <v>568</v>
      </c>
      <c r="P584" t="s">
        <v>61</v>
      </c>
      <c r="Q584" t="s">
        <v>61</v>
      </c>
    </row>
    <row r="585" spans="1:17">
      <c r="A585" t="s">
        <v>409</v>
      </c>
      <c r="B585" t="s">
        <v>2261</v>
      </c>
      <c r="C585" t="s">
        <v>61</v>
      </c>
      <c r="D585" t="s">
        <v>2262</v>
      </c>
      <c r="E585" t="s">
        <v>2089</v>
      </c>
      <c r="F585" t="s">
        <v>564</v>
      </c>
      <c r="G585" t="s">
        <v>564</v>
      </c>
      <c r="H585" t="s">
        <v>897</v>
      </c>
      <c r="I585" t="s">
        <v>2263</v>
      </c>
      <c r="J585" t="s">
        <v>1260</v>
      </c>
      <c r="K585" t="s">
        <v>569</v>
      </c>
      <c r="L585" t="s">
        <v>570</v>
      </c>
      <c r="M585" t="s">
        <v>2252</v>
      </c>
      <c r="N585" t="s">
        <v>567</v>
      </c>
      <c r="O585" t="s">
        <v>568</v>
      </c>
      <c r="P585" t="s">
        <v>61</v>
      </c>
      <c r="Q585" t="s">
        <v>61</v>
      </c>
    </row>
    <row r="586" spans="1:17">
      <c r="A586" t="s">
        <v>409</v>
      </c>
      <c r="B586" t="s">
        <v>2264</v>
      </c>
      <c r="C586" t="s">
        <v>61</v>
      </c>
      <c r="D586" t="s">
        <v>2265</v>
      </c>
      <c r="E586" t="s">
        <v>2089</v>
      </c>
      <c r="F586" t="s">
        <v>564</v>
      </c>
      <c r="G586" t="s">
        <v>564</v>
      </c>
      <c r="H586" t="s">
        <v>897</v>
      </c>
      <c r="I586" t="s">
        <v>1871</v>
      </c>
      <c r="J586" t="s">
        <v>1872</v>
      </c>
      <c r="K586" t="s">
        <v>569</v>
      </c>
      <c r="L586" t="s">
        <v>570</v>
      </c>
      <c r="M586" t="s">
        <v>2252</v>
      </c>
      <c r="N586" t="s">
        <v>567</v>
      </c>
      <c r="O586" t="s">
        <v>568</v>
      </c>
      <c r="P586" t="s">
        <v>61</v>
      </c>
      <c r="Q586" t="s">
        <v>61</v>
      </c>
    </row>
    <row r="587" spans="1:17">
      <c r="A587" t="s">
        <v>409</v>
      </c>
      <c r="B587" t="s">
        <v>2266</v>
      </c>
      <c r="C587" t="s">
        <v>61</v>
      </c>
      <c r="D587" t="s">
        <v>50</v>
      </c>
      <c r="E587" t="s">
        <v>2089</v>
      </c>
      <c r="F587" t="s">
        <v>564</v>
      </c>
      <c r="G587" t="s">
        <v>564</v>
      </c>
      <c r="H587" t="s">
        <v>565</v>
      </c>
      <c r="I587" t="s">
        <v>61</v>
      </c>
      <c r="J587" t="s">
        <v>61</v>
      </c>
      <c r="K587" t="s">
        <v>974</v>
      </c>
      <c r="L587" t="s">
        <v>61</v>
      </c>
      <c r="M587" t="s">
        <v>2208</v>
      </c>
      <c r="N587" t="s">
        <v>567</v>
      </c>
      <c r="O587" t="s">
        <v>568</v>
      </c>
      <c r="P587" t="s">
        <v>61</v>
      </c>
      <c r="Q587" t="s">
        <v>61</v>
      </c>
    </row>
    <row r="588" spans="1:17">
      <c r="A588" t="s">
        <v>409</v>
      </c>
      <c r="B588" t="s">
        <v>2267</v>
      </c>
      <c r="C588" t="s">
        <v>61</v>
      </c>
      <c r="D588" t="s">
        <v>2268</v>
      </c>
      <c r="E588" t="s">
        <v>2089</v>
      </c>
      <c r="F588" t="s">
        <v>564</v>
      </c>
      <c r="G588" t="s">
        <v>564</v>
      </c>
      <c r="H588" t="s">
        <v>565</v>
      </c>
      <c r="I588" t="s">
        <v>61</v>
      </c>
      <c r="J588" t="s">
        <v>61</v>
      </c>
      <c r="K588" t="s">
        <v>2269</v>
      </c>
      <c r="L588" t="s">
        <v>61</v>
      </c>
      <c r="M588" t="s">
        <v>2119</v>
      </c>
      <c r="N588" t="s">
        <v>567</v>
      </c>
      <c r="O588" t="s">
        <v>568</v>
      </c>
      <c r="P588" t="s">
        <v>61</v>
      </c>
      <c r="Q588" t="s">
        <v>61</v>
      </c>
    </row>
    <row r="589" spans="1:17">
      <c r="A589" t="s">
        <v>409</v>
      </c>
      <c r="B589" t="s">
        <v>2270</v>
      </c>
      <c r="C589" t="s">
        <v>61</v>
      </c>
      <c r="D589" t="s">
        <v>2271</v>
      </c>
      <c r="E589" t="s">
        <v>2272</v>
      </c>
      <c r="F589" t="s">
        <v>564</v>
      </c>
      <c r="G589" t="s">
        <v>564</v>
      </c>
      <c r="H589" t="s">
        <v>565</v>
      </c>
      <c r="I589" t="s">
        <v>61</v>
      </c>
      <c r="J589" t="s">
        <v>61</v>
      </c>
      <c r="K589" t="s">
        <v>2269</v>
      </c>
      <c r="L589" t="s">
        <v>61</v>
      </c>
      <c r="M589" t="s">
        <v>2122</v>
      </c>
      <c r="N589" t="s">
        <v>567</v>
      </c>
      <c r="O589" t="s">
        <v>568</v>
      </c>
      <c r="P589" t="s">
        <v>61</v>
      </c>
      <c r="Q589" t="s">
        <v>61</v>
      </c>
    </row>
    <row r="590" spans="1:17">
      <c r="A590" t="s">
        <v>409</v>
      </c>
      <c r="B590" t="s">
        <v>2273</v>
      </c>
      <c r="C590" t="s">
        <v>61</v>
      </c>
      <c r="D590" t="s">
        <v>2274</v>
      </c>
      <c r="E590" t="s">
        <v>362</v>
      </c>
      <c r="F590" t="s">
        <v>564</v>
      </c>
      <c r="G590" t="s">
        <v>564</v>
      </c>
      <c r="H590" t="s">
        <v>565</v>
      </c>
      <c r="I590" t="s">
        <v>61</v>
      </c>
      <c r="J590" t="s">
        <v>61</v>
      </c>
      <c r="K590" t="s">
        <v>2269</v>
      </c>
      <c r="L590" t="s">
        <v>61</v>
      </c>
      <c r="M590" t="s">
        <v>2093</v>
      </c>
      <c r="N590" t="s">
        <v>567</v>
      </c>
      <c r="O590" t="s">
        <v>568</v>
      </c>
      <c r="P590" t="s">
        <v>61</v>
      </c>
      <c r="Q590" t="s">
        <v>61</v>
      </c>
    </row>
    <row r="591" spans="1:17">
      <c r="A591" t="s">
        <v>409</v>
      </c>
      <c r="B591" t="s">
        <v>2126</v>
      </c>
      <c r="C591" t="s">
        <v>61</v>
      </c>
      <c r="D591" t="s">
        <v>2275</v>
      </c>
      <c r="E591" t="s">
        <v>2124</v>
      </c>
      <c r="F591" t="s">
        <v>563</v>
      </c>
      <c r="G591" t="s">
        <v>564</v>
      </c>
      <c r="H591" t="s">
        <v>565</v>
      </c>
      <c r="I591" t="s">
        <v>61</v>
      </c>
      <c r="J591" t="s">
        <v>61</v>
      </c>
      <c r="K591" t="s">
        <v>729</v>
      </c>
      <c r="L591" t="s">
        <v>61</v>
      </c>
      <c r="M591" t="s">
        <v>2116</v>
      </c>
      <c r="N591" t="s">
        <v>567</v>
      </c>
      <c r="O591" t="s">
        <v>568</v>
      </c>
      <c r="P591" t="s">
        <v>61</v>
      </c>
      <c r="Q591" t="s">
        <v>61</v>
      </c>
    </row>
    <row r="592" spans="1:17">
      <c r="A592" t="s">
        <v>409</v>
      </c>
      <c r="B592" t="s">
        <v>2276</v>
      </c>
      <c r="C592" t="s">
        <v>61</v>
      </c>
      <c r="D592" t="s">
        <v>2277</v>
      </c>
      <c r="E592" t="s">
        <v>2129</v>
      </c>
      <c r="F592" t="s">
        <v>564</v>
      </c>
      <c r="G592" t="s">
        <v>564</v>
      </c>
      <c r="H592" t="s">
        <v>565</v>
      </c>
      <c r="I592" t="s">
        <v>61</v>
      </c>
      <c r="J592" t="s">
        <v>61</v>
      </c>
      <c r="K592" t="s">
        <v>2269</v>
      </c>
      <c r="L592" t="s">
        <v>61</v>
      </c>
      <c r="M592" t="s">
        <v>2187</v>
      </c>
      <c r="N592" t="s">
        <v>567</v>
      </c>
      <c r="O592" t="s">
        <v>568</v>
      </c>
      <c r="P592" t="s">
        <v>61</v>
      </c>
      <c r="Q592" t="s">
        <v>61</v>
      </c>
    </row>
    <row r="593" spans="1:17">
      <c r="A593" t="s">
        <v>409</v>
      </c>
      <c r="B593" t="s">
        <v>2161</v>
      </c>
      <c r="C593" t="s">
        <v>61</v>
      </c>
      <c r="D593" t="s">
        <v>2278</v>
      </c>
      <c r="E593" t="s">
        <v>2272</v>
      </c>
      <c r="F593" t="s">
        <v>563</v>
      </c>
      <c r="G593" t="s">
        <v>564</v>
      </c>
      <c r="H593" t="s">
        <v>565</v>
      </c>
      <c r="I593" t="s">
        <v>61</v>
      </c>
      <c r="J593" t="s">
        <v>61</v>
      </c>
      <c r="K593" t="s">
        <v>729</v>
      </c>
      <c r="L593" t="s">
        <v>61</v>
      </c>
      <c r="M593" t="s">
        <v>409</v>
      </c>
      <c r="N593" t="s">
        <v>567</v>
      </c>
      <c r="O593" t="s">
        <v>568</v>
      </c>
      <c r="P593" t="s">
        <v>61</v>
      </c>
      <c r="Q593" t="s">
        <v>61</v>
      </c>
    </row>
    <row r="594" spans="1:17">
      <c r="A594" t="s">
        <v>409</v>
      </c>
      <c r="B594" t="s">
        <v>2279</v>
      </c>
      <c r="C594" t="s">
        <v>61</v>
      </c>
      <c r="D594" t="s">
        <v>2280</v>
      </c>
      <c r="E594" t="s">
        <v>2272</v>
      </c>
      <c r="F594" t="s">
        <v>564</v>
      </c>
      <c r="G594" t="s">
        <v>564</v>
      </c>
      <c r="H594" t="s">
        <v>565</v>
      </c>
      <c r="I594" t="s">
        <v>61</v>
      </c>
      <c r="J594" t="s">
        <v>61</v>
      </c>
      <c r="K594" t="s">
        <v>648</v>
      </c>
      <c r="L594" t="s">
        <v>61</v>
      </c>
      <c r="M594" t="s">
        <v>2281</v>
      </c>
      <c r="N594" t="s">
        <v>567</v>
      </c>
      <c r="O594" t="s">
        <v>568</v>
      </c>
      <c r="P594" t="s">
        <v>61</v>
      </c>
      <c r="Q594" t="s">
        <v>61</v>
      </c>
    </row>
    <row r="595" spans="1:17">
      <c r="A595" t="s">
        <v>409</v>
      </c>
      <c r="B595" t="s">
        <v>2282</v>
      </c>
      <c r="C595" t="s">
        <v>61</v>
      </c>
      <c r="D595" t="s">
        <v>2283</v>
      </c>
      <c r="E595" t="s">
        <v>2089</v>
      </c>
      <c r="F595" t="s">
        <v>564</v>
      </c>
      <c r="G595" t="s">
        <v>564</v>
      </c>
      <c r="H595" t="s">
        <v>565</v>
      </c>
      <c r="I595" t="s">
        <v>61</v>
      </c>
      <c r="J595" t="s">
        <v>61</v>
      </c>
      <c r="K595" t="s">
        <v>2284</v>
      </c>
      <c r="L595" t="s">
        <v>61</v>
      </c>
      <c r="M595" t="s">
        <v>2119</v>
      </c>
      <c r="N595" t="s">
        <v>567</v>
      </c>
      <c r="O595" t="s">
        <v>568</v>
      </c>
      <c r="P595" t="s">
        <v>61</v>
      </c>
      <c r="Q595" t="s">
        <v>61</v>
      </c>
    </row>
    <row r="596" spans="1:17">
      <c r="A596" t="s">
        <v>409</v>
      </c>
      <c r="B596" t="s">
        <v>2285</v>
      </c>
      <c r="C596" t="s">
        <v>61</v>
      </c>
      <c r="D596" t="s">
        <v>2286</v>
      </c>
      <c r="E596" t="s">
        <v>2272</v>
      </c>
      <c r="F596" t="s">
        <v>563</v>
      </c>
      <c r="G596" t="s">
        <v>564</v>
      </c>
      <c r="H596" t="s">
        <v>565</v>
      </c>
      <c r="I596" t="s">
        <v>61</v>
      </c>
      <c r="J596" t="s">
        <v>61</v>
      </c>
      <c r="K596" t="s">
        <v>593</v>
      </c>
      <c r="L596" t="s">
        <v>61</v>
      </c>
      <c r="M596" t="s">
        <v>409</v>
      </c>
      <c r="N596" t="s">
        <v>567</v>
      </c>
      <c r="O596" t="s">
        <v>568</v>
      </c>
      <c r="P596" t="s">
        <v>61</v>
      </c>
      <c r="Q596" t="s">
        <v>61</v>
      </c>
    </row>
    <row r="597" spans="1:17">
      <c r="A597" t="s">
        <v>409</v>
      </c>
      <c r="B597" t="s">
        <v>2287</v>
      </c>
      <c r="C597" t="s">
        <v>61</v>
      </c>
      <c r="D597" t="s">
        <v>2288</v>
      </c>
      <c r="E597" t="s">
        <v>2272</v>
      </c>
      <c r="F597" t="s">
        <v>563</v>
      </c>
      <c r="G597" t="s">
        <v>564</v>
      </c>
      <c r="H597" t="s">
        <v>565</v>
      </c>
      <c r="I597" t="s">
        <v>61</v>
      </c>
      <c r="J597" t="s">
        <v>61</v>
      </c>
      <c r="K597" t="s">
        <v>593</v>
      </c>
      <c r="L597" t="s">
        <v>61</v>
      </c>
      <c r="M597" t="s">
        <v>2285</v>
      </c>
      <c r="N597" t="s">
        <v>567</v>
      </c>
      <c r="O597" t="s">
        <v>568</v>
      </c>
      <c r="P597" t="s">
        <v>61</v>
      </c>
      <c r="Q597" t="s">
        <v>61</v>
      </c>
    </row>
    <row r="598" spans="1:17">
      <c r="A598" t="s">
        <v>409</v>
      </c>
      <c r="B598" t="s">
        <v>2289</v>
      </c>
      <c r="C598" t="s">
        <v>61</v>
      </c>
      <c r="D598" t="s">
        <v>2290</v>
      </c>
      <c r="E598" t="s">
        <v>2272</v>
      </c>
      <c r="F598" t="s">
        <v>564</v>
      </c>
      <c r="G598" t="s">
        <v>564</v>
      </c>
      <c r="H598" t="s">
        <v>565</v>
      </c>
      <c r="I598" t="s">
        <v>61</v>
      </c>
      <c r="J598" t="s">
        <v>61</v>
      </c>
      <c r="K598" t="s">
        <v>648</v>
      </c>
      <c r="L598" t="s">
        <v>61</v>
      </c>
      <c r="M598" t="s">
        <v>2158</v>
      </c>
      <c r="N598" t="s">
        <v>567</v>
      </c>
      <c r="O598" t="s">
        <v>568</v>
      </c>
      <c r="P598" t="s">
        <v>61</v>
      </c>
      <c r="Q598" t="s">
        <v>61</v>
      </c>
    </row>
    <row r="599" spans="1:17">
      <c r="A599" t="s">
        <v>409</v>
      </c>
      <c r="B599" t="s">
        <v>2291</v>
      </c>
      <c r="C599" t="s">
        <v>61</v>
      </c>
      <c r="D599" t="s">
        <v>2292</v>
      </c>
      <c r="E599" t="s">
        <v>2147</v>
      </c>
      <c r="F599" t="s">
        <v>564</v>
      </c>
      <c r="G599" t="s">
        <v>563</v>
      </c>
      <c r="H599" t="s">
        <v>2085</v>
      </c>
      <c r="I599" t="s">
        <v>61</v>
      </c>
      <c r="J599" t="s">
        <v>61</v>
      </c>
      <c r="K599" t="s">
        <v>574</v>
      </c>
      <c r="L599" t="s">
        <v>61</v>
      </c>
      <c r="M599" t="s">
        <v>2155</v>
      </c>
      <c r="N599" t="s">
        <v>603</v>
      </c>
      <c r="O599" t="s">
        <v>604</v>
      </c>
      <c r="P599" t="s">
        <v>61</v>
      </c>
      <c r="Q599" t="s">
        <v>61</v>
      </c>
    </row>
    <row r="600" spans="1:17">
      <c r="A600" t="s">
        <v>409</v>
      </c>
      <c r="B600" t="s">
        <v>2293</v>
      </c>
      <c r="C600" t="s">
        <v>61</v>
      </c>
      <c r="D600" t="s">
        <v>2294</v>
      </c>
      <c r="E600" t="s">
        <v>362</v>
      </c>
      <c r="F600" t="s">
        <v>563</v>
      </c>
      <c r="G600" t="s">
        <v>564</v>
      </c>
      <c r="H600" t="s">
        <v>565</v>
      </c>
      <c r="I600" t="s">
        <v>61</v>
      </c>
      <c r="J600" t="s">
        <v>61</v>
      </c>
      <c r="K600" t="s">
        <v>1047</v>
      </c>
      <c r="L600" t="s">
        <v>61</v>
      </c>
      <c r="M600" t="s">
        <v>409</v>
      </c>
      <c r="N600" t="s">
        <v>619</v>
      </c>
      <c r="O600" t="s">
        <v>427</v>
      </c>
      <c r="P600" t="s">
        <v>433</v>
      </c>
      <c r="Q600" t="s">
        <v>621</v>
      </c>
    </row>
    <row r="601" spans="1:17">
      <c r="A601" t="s">
        <v>409</v>
      </c>
      <c r="B601" t="s">
        <v>2295</v>
      </c>
      <c r="C601" t="s">
        <v>61</v>
      </c>
      <c r="D601" t="s">
        <v>2296</v>
      </c>
      <c r="E601" t="s">
        <v>2297</v>
      </c>
      <c r="F601" t="s">
        <v>563</v>
      </c>
      <c r="G601" t="s">
        <v>563</v>
      </c>
      <c r="H601" t="s">
        <v>2295</v>
      </c>
      <c r="I601" t="s">
        <v>61</v>
      </c>
      <c r="J601" t="s">
        <v>61</v>
      </c>
      <c r="K601" t="s">
        <v>569</v>
      </c>
      <c r="L601" t="s">
        <v>1452</v>
      </c>
      <c r="M601" t="s">
        <v>2116</v>
      </c>
      <c r="N601" t="s">
        <v>609</v>
      </c>
      <c r="O601" t="s">
        <v>604</v>
      </c>
      <c r="P601" t="s">
        <v>61</v>
      </c>
      <c r="Q601" t="s">
        <v>61</v>
      </c>
    </row>
    <row r="602" spans="1:17">
      <c r="A602" t="s">
        <v>409</v>
      </c>
      <c r="B602" t="s">
        <v>2298</v>
      </c>
      <c r="C602" t="s">
        <v>61</v>
      </c>
      <c r="D602" t="s">
        <v>2299</v>
      </c>
      <c r="E602" t="s">
        <v>362</v>
      </c>
      <c r="F602" t="s">
        <v>564</v>
      </c>
      <c r="G602" t="s">
        <v>563</v>
      </c>
      <c r="H602" t="s">
        <v>2298</v>
      </c>
      <c r="I602" t="s">
        <v>61</v>
      </c>
      <c r="J602" t="s">
        <v>61</v>
      </c>
      <c r="K602" t="s">
        <v>569</v>
      </c>
      <c r="L602" t="s">
        <v>2300</v>
      </c>
      <c r="M602" t="s">
        <v>2107</v>
      </c>
      <c r="N602" t="s">
        <v>725</v>
      </c>
      <c r="O602" t="s">
        <v>2301</v>
      </c>
      <c r="P602" t="s">
        <v>2302</v>
      </c>
      <c r="Q602" t="s">
        <v>728</v>
      </c>
    </row>
    <row r="603" spans="1:17">
      <c r="A603" t="s">
        <v>409</v>
      </c>
      <c r="B603" t="s">
        <v>2034</v>
      </c>
      <c r="C603" t="s">
        <v>61</v>
      </c>
      <c r="D603" t="s">
        <v>2035</v>
      </c>
      <c r="E603" t="s">
        <v>2089</v>
      </c>
      <c r="F603" t="s">
        <v>564</v>
      </c>
      <c r="G603" t="s">
        <v>564</v>
      </c>
      <c r="H603" t="s">
        <v>565</v>
      </c>
      <c r="I603" t="s">
        <v>61</v>
      </c>
      <c r="J603" t="s">
        <v>61</v>
      </c>
      <c r="K603" t="s">
        <v>574</v>
      </c>
      <c r="L603" t="s">
        <v>61</v>
      </c>
      <c r="M603" t="s">
        <v>2036</v>
      </c>
      <c r="N603" t="s">
        <v>619</v>
      </c>
      <c r="O603" t="s">
        <v>2019</v>
      </c>
      <c r="P603" t="s">
        <v>2020</v>
      </c>
      <c r="Q603" t="s">
        <v>621</v>
      </c>
    </row>
    <row r="604" spans="1:17">
      <c r="A604" t="s">
        <v>409</v>
      </c>
      <c r="B604" t="s">
        <v>1641</v>
      </c>
      <c r="C604" t="s">
        <v>61</v>
      </c>
      <c r="D604" t="s">
        <v>1642</v>
      </c>
      <c r="E604" t="s">
        <v>429</v>
      </c>
      <c r="F604" t="s">
        <v>563</v>
      </c>
      <c r="G604" t="s">
        <v>564</v>
      </c>
      <c r="H604" t="s">
        <v>565</v>
      </c>
      <c r="I604" t="s">
        <v>61</v>
      </c>
      <c r="J604" t="s">
        <v>61</v>
      </c>
      <c r="K604" t="s">
        <v>1047</v>
      </c>
      <c r="L604" t="s">
        <v>61</v>
      </c>
      <c r="M604" t="s">
        <v>409</v>
      </c>
      <c r="N604" t="s">
        <v>609</v>
      </c>
      <c r="O604" t="s">
        <v>2303</v>
      </c>
      <c r="P604" t="s">
        <v>2304</v>
      </c>
      <c r="Q604" t="s">
        <v>639</v>
      </c>
    </row>
    <row r="605" spans="1:17">
      <c r="A605" t="s">
        <v>409</v>
      </c>
      <c r="B605" t="s">
        <v>1770</v>
      </c>
      <c r="C605" t="s">
        <v>1948</v>
      </c>
      <c r="D605" t="s">
        <v>1771</v>
      </c>
      <c r="E605" t="s">
        <v>429</v>
      </c>
      <c r="F605" t="s">
        <v>563</v>
      </c>
      <c r="G605" t="s">
        <v>564</v>
      </c>
      <c r="H605" t="s">
        <v>565</v>
      </c>
      <c r="I605" t="s">
        <v>61</v>
      </c>
      <c r="J605" t="s">
        <v>61</v>
      </c>
      <c r="K605" t="s">
        <v>2305</v>
      </c>
      <c r="L605" t="s">
        <v>61</v>
      </c>
      <c r="M605" t="s">
        <v>2101</v>
      </c>
      <c r="N605" t="s">
        <v>609</v>
      </c>
      <c r="O605" t="s">
        <v>604</v>
      </c>
      <c r="P605" t="s">
        <v>61</v>
      </c>
      <c r="Q605" t="s">
        <v>61</v>
      </c>
    </row>
    <row r="606" spans="1:17">
      <c r="A606" t="s">
        <v>409</v>
      </c>
      <c r="B606" t="s">
        <v>1934</v>
      </c>
      <c r="C606" t="s">
        <v>61</v>
      </c>
      <c r="D606" t="s">
        <v>1935</v>
      </c>
      <c r="E606" t="s">
        <v>362</v>
      </c>
      <c r="F606" t="s">
        <v>563</v>
      </c>
      <c r="G606" t="s">
        <v>564</v>
      </c>
      <c r="H606" t="s">
        <v>565</v>
      </c>
      <c r="I606" t="s">
        <v>61</v>
      </c>
      <c r="J606" t="s">
        <v>61</v>
      </c>
      <c r="K606" t="s">
        <v>2306</v>
      </c>
      <c r="L606" t="s">
        <v>61</v>
      </c>
      <c r="M606" t="s">
        <v>2101</v>
      </c>
      <c r="N606" t="s">
        <v>609</v>
      </c>
      <c r="O606" t="s">
        <v>2307</v>
      </c>
      <c r="P606" t="s">
        <v>2308</v>
      </c>
      <c r="Q606" t="s">
        <v>614</v>
      </c>
    </row>
    <row r="607" spans="1:17">
      <c r="A607" t="s">
        <v>409</v>
      </c>
      <c r="B607" t="s">
        <v>1760</v>
      </c>
      <c r="C607" t="s">
        <v>61</v>
      </c>
      <c r="D607" t="s">
        <v>1761</v>
      </c>
      <c r="E607" t="s">
        <v>429</v>
      </c>
      <c r="F607" t="s">
        <v>563</v>
      </c>
      <c r="G607" t="s">
        <v>564</v>
      </c>
      <c r="H607" t="s">
        <v>565</v>
      </c>
      <c r="I607" t="s">
        <v>61</v>
      </c>
      <c r="J607" t="s">
        <v>61</v>
      </c>
      <c r="K607" t="s">
        <v>2309</v>
      </c>
      <c r="L607" t="s">
        <v>61</v>
      </c>
      <c r="M607" t="s">
        <v>2101</v>
      </c>
      <c r="N607" t="s">
        <v>609</v>
      </c>
      <c r="O607" t="s">
        <v>2310</v>
      </c>
      <c r="P607" t="s">
        <v>2311</v>
      </c>
      <c r="Q607" t="s">
        <v>740</v>
      </c>
    </row>
    <row r="608" spans="1:17">
      <c r="A608" t="s">
        <v>419</v>
      </c>
      <c r="B608" t="s">
        <v>419</v>
      </c>
      <c r="C608" t="s">
        <v>61</v>
      </c>
      <c r="D608" t="s">
        <v>424</v>
      </c>
      <c r="E608" t="s">
        <v>391</v>
      </c>
      <c r="F608" t="s">
        <v>564</v>
      </c>
      <c r="G608" t="s">
        <v>563</v>
      </c>
      <c r="H608" t="s">
        <v>2312</v>
      </c>
      <c r="I608" t="s">
        <v>426</v>
      </c>
      <c r="J608" t="s">
        <v>1675</v>
      </c>
      <c r="K608" t="s">
        <v>574</v>
      </c>
      <c r="L608" t="s">
        <v>61</v>
      </c>
      <c r="M608" t="s">
        <v>571</v>
      </c>
      <c r="N608" t="s">
        <v>61</v>
      </c>
      <c r="O608" t="s">
        <v>568</v>
      </c>
      <c r="P608" t="s">
        <v>61</v>
      </c>
      <c r="Q608" t="s">
        <v>61</v>
      </c>
    </row>
    <row r="609" spans="1:17">
      <c r="A609" t="s">
        <v>427</v>
      </c>
      <c r="B609" t="s">
        <v>2313</v>
      </c>
      <c r="C609" t="s">
        <v>2314</v>
      </c>
      <c r="D609" t="s">
        <v>2315</v>
      </c>
      <c r="E609" t="s">
        <v>429</v>
      </c>
      <c r="F609" t="s">
        <v>563</v>
      </c>
      <c r="G609" t="s">
        <v>563</v>
      </c>
      <c r="H609" t="s">
        <v>2313</v>
      </c>
      <c r="I609" t="s">
        <v>61</v>
      </c>
      <c r="J609" t="s">
        <v>61</v>
      </c>
      <c r="K609" t="s">
        <v>569</v>
      </c>
      <c r="L609" t="s">
        <v>570</v>
      </c>
      <c r="M609" t="s">
        <v>2316</v>
      </c>
      <c r="N609" t="s">
        <v>1874</v>
      </c>
      <c r="O609" t="s">
        <v>2317</v>
      </c>
      <c r="P609" t="s">
        <v>416</v>
      </c>
      <c r="Q609" t="s">
        <v>621</v>
      </c>
    </row>
    <row r="610" spans="1:17">
      <c r="A610" t="s">
        <v>427</v>
      </c>
      <c r="B610" t="s">
        <v>2318</v>
      </c>
      <c r="C610" t="s">
        <v>61</v>
      </c>
      <c r="D610" t="s">
        <v>2319</v>
      </c>
      <c r="E610" t="s">
        <v>429</v>
      </c>
      <c r="F610" t="s">
        <v>563</v>
      </c>
      <c r="G610" t="s">
        <v>564</v>
      </c>
      <c r="H610" t="s">
        <v>565</v>
      </c>
      <c r="I610" t="s">
        <v>61</v>
      </c>
      <c r="J610" t="s">
        <v>61</v>
      </c>
      <c r="K610" t="s">
        <v>974</v>
      </c>
      <c r="L610" t="s">
        <v>61</v>
      </c>
      <c r="M610" t="s">
        <v>427</v>
      </c>
      <c r="N610" t="s">
        <v>567</v>
      </c>
      <c r="O610" t="s">
        <v>568</v>
      </c>
      <c r="P610" t="s">
        <v>61</v>
      </c>
      <c r="Q610" t="s">
        <v>61</v>
      </c>
    </row>
    <row r="611" spans="1:17">
      <c r="A611" t="s">
        <v>427</v>
      </c>
      <c r="B611" t="s">
        <v>2320</v>
      </c>
      <c r="C611" t="s">
        <v>61</v>
      </c>
      <c r="D611" t="s">
        <v>2321</v>
      </c>
      <c r="E611" t="s">
        <v>429</v>
      </c>
      <c r="F611" t="s">
        <v>563</v>
      </c>
      <c r="G611" t="s">
        <v>564</v>
      </c>
      <c r="H611" t="s">
        <v>565</v>
      </c>
      <c r="I611" t="s">
        <v>61</v>
      </c>
      <c r="J611" t="s">
        <v>61</v>
      </c>
      <c r="K611" t="s">
        <v>586</v>
      </c>
      <c r="L611" t="s">
        <v>61</v>
      </c>
      <c r="M611" t="s">
        <v>427</v>
      </c>
      <c r="N611" t="s">
        <v>567</v>
      </c>
      <c r="O611" t="s">
        <v>568</v>
      </c>
      <c r="P611" t="s">
        <v>61</v>
      </c>
      <c r="Q611" t="s">
        <v>61</v>
      </c>
    </row>
    <row r="612" spans="1:17">
      <c r="A612" t="s">
        <v>427</v>
      </c>
      <c r="B612" t="s">
        <v>2322</v>
      </c>
      <c r="C612" t="s">
        <v>61</v>
      </c>
      <c r="D612" t="s">
        <v>2323</v>
      </c>
      <c r="E612" t="s">
        <v>429</v>
      </c>
      <c r="F612" t="s">
        <v>563</v>
      </c>
      <c r="G612" t="s">
        <v>564</v>
      </c>
      <c r="H612" t="s">
        <v>565</v>
      </c>
      <c r="I612" t="s">
        <v>61</v>
      </c>
      <c r="J612" t="s">
        <v>61</v>
      </c>
      <c r="K612" t="s">
        <v>566</v>
      </c>
      <c r="L612" t="s">
        <v>61</v>
      </c>
      <c r="M612" t="s">
        <v>427</v>
      </c>
      <c r="N612" t="s">
        <v>567</v>
      </c>
      <c r="O612" t="s">
        <v>568</v>
      </c>
      <c r="P612" t="s">
        <v>61</v>
      </c>
      <c r="Q612" t="s">
        <v>61</v>
      </c>
    </row>
    <row r="613" spans="1:17">
      <c r="A613" t="s">
        <v>427</v>
      </c>
      <c r="B613" t="s">
        <v>2324</v>
      </c>
      <c r="C613" t="s">
        <v>61</v>
      </c>
      <c r="D613" t="s">
        <v>2294</v>
      </c>
      <c r="E613" t="s">
        <v>429</v>
      </c>
      <c r="F613" t="s">
        <v>563</v>
      </c>
      <c r="G613" t="s">
        <v>564</v>
      </c>
      <c r="H613" t="s">
        <v>565</v>
      </c>
      <c r="I613" t="s">
        <v>61</v>
      </c>
      <c r="J613" t="s">
        <v>61</v>
      </c>
      <c r="K613" t="s">
        <v>2325</v>
      </c>
      <c r="L613" t="s">
        <v>61</v>
      </c>
      <c r="M613" t="s">
        <v>427</v>
      </c>
      <c r="N613" t="s">
        <v>619</v>
      </c>
      <c r="O613" t="s">
        <v>2326</v>
      </c>
      <c r="P613" t="s">
        <v>416</v>
      </c>
      <c r="Q613" t="s">
        <v>621</v>
      </c>
    </row>
    <row r="614" spans="1:17">
      <c r="A614" t="s">
        <v>427</v>
      </c>
      <c r="B614" t="s">
        <v>2327</v>
      </c>
      <c r="C614" t="s">
        <v>2328</v>
      </c>
      <c r="D614" t="s">
        <v>1944</v>
      </c>
      <c r="E614" t="s">
        <v>429</v>
      </c>
      <c r="F614" t="s">
        <v>563</v>
      </c>
      <c r="G614" t="s">
        <v>564</v>
      </c>
      <c r="H614" t="s">
        <v>565</v>
      </c>
      <c r="I614" t="s">
        <v>61</v>
      </c>
      <c r="J614" t="s">
        <v>61</v>
      </c>
      <c r="K614" t="s">
        <v>2329</v>
      </c>
      <c r="L614" t="s">
        <v>61</v>
      </c>
      <c r="M614" t="s">
        <v>427</v>
      </c>
      <c r="N614" t="s">
        <v>619</v>
      </c>
      <c r="O614" t="s">
        <v>1923</v>
      </c>
      <c r="P614" t="s">
        <v>1666</v>
      </c>
      <c r="Q614" t="s">
        <v>621</v>
      </c>
    </row>
    <row r="615" spans="1:17">
      <c r="A615" t="s">
        <v>427</v>
      </c>
      <c r="B615" t="s">
        <v>427</v>
      </c>
      <c r="C615" t="s">
        <v>61</v>
      </c>
      <c r="D615" t="s">
        <v>433</v>
      </c>
      <c r="E615" t="s">
        <v>429</v>
      </c>
      <c r="F615" t="s">
        <v>563</v>
      </c>
      <c r="G615" t="s">
        <v>563</v>
      </c>
      <c r="H615" t="s">
        <v>427</v>
      </c>
      <c r="I615" t="s">
        <v>61</v>
      </c>
      <c r="J615" t="s">
        <v>61</v>
      </c>
      <c r="K615" t="s">
        <v>569</v>
      </c>
      <c r="L615" t="s">
        <v>583</v>
      </c>
      <c r="M615" t="s">
        <v>571</v>
      </c>
      <c r="N615" t="s">
        <v>61</v>
      </c>
      <c r="O615" t="s">
        <v>568</v>
      </c>
      <c r="P615" t="s">
        <v>61</v>
      </c>
      <c r="Q615" t="s">
        <v>61</v>
      </c>
    </row>
    <row r="616" spans="1:17">
      <c r="A616" t="s">
        <v>427</v>
      </c>
      <c r="B616" t="s">
        <v>1770</v>
      </c>
      <c r="C616" t="s">
        <v>1948</v>
      </c>
      <c r="D616" t="s">
        <v>1771</v>
      </c>
      <c r="E616" t="s">
        <v>429</v>
      </c>
      <c r="F616" t="s">
        <v>563</v>
      </c>
      <c r="G616" t="s">
        <v>564</v>
      </c>
      <c r="H616" t="s">
        <v>565</v>
      </c>
      <c r="I616" t="s">
        <v>61</v>
      </c>
      <c r="J616" t="s">
        <v>61</v>
      </c>
      <c r="K616" t="s">
        <v>2330</v>
      </c>
      <c r="L616" t="s">
        <v>61</v>
      </c>
      <c r="M616" t="s">
        <v>427</v>
      </c>
      <c r="N616" t="s">
        <v>609</v>
      </c>
      <c r="O616" t="s">
        <v>604</v>
      </c>
      <c r="P616" t="s">
        <v>61</v>
      </c>
      <c r="Q616" t="s">
        <v>61</v>
      </c>
    </row>
    <row r="617" spans="1:17">
      <c r="A617" t="s">
        <v>427</v>
      </c>
      <c r="B617" t="s">
        <v>1644</v>
      </c>
      <c r="C617" t="s">
        <v>61</v>
      </c>
      <c r="D617" t="s">
        <v>1645</v>
      </c>
      <c r="E617" t="s">
        <v>429</v>
      </c>
      <c r="F617" t="s">
        <v>564</v>
      </c>
      <c r="G617" t="s">
        <v>564</v>
      </c>
      <c r="H617" t="s">
        <v>565</v>
      </c>
      <c r="I617" t="s">
        <v>61</v>
      </c>
      <c r="J617" t="s">
        <v>61</v>
      </c>
      <c r="K617" t="s">
        <v>2331</v>
      </c>
      <c r="L617" t="s">
        <v>61</v>
      </c>
      <c r="M617" t="s">
        <v>2332</v>
      </c>
      <c r="N617" t="s">
        <v>609</v>
      </c>
      <c r="O617" t="s">
        <v>2333</v>
      </c>
      <c r="P617" t="s">
        <v>2334</v>
      </c>
      <c r="Q617" t="s">
        <v>1086</v>
      </c>
    </row>
    <row r="618" spans="1:17">
      <c r="A618" t="s">
        <v>427</v>
      </c>
      <c r="B618" t="s">
        <v>2335</v>
      </c>
      <c r="C618" t="s">
        <v>61</v>
      </c>
      <c r="D618" t="s">
        <v>433</v>
      </c>
      <c r="E618" t="s">
        <v>429</v>
      </c>
      <c r="F618" t="s">
        <v>563</v>
      </c>
      <c r="G618" t="s">
        <v>564</v>
      </c>
      <c r="H618" t="s">
        <v>565</v>
      </c>
      <c r="I618" t="s">
        <v>61</v>
      </c>
      <c r="J618" t="s">
        <v>61</v>
      </c>
      <c r="K618" t="s">
        <v>2336</v>
      </c>
      <c r="L618" t="s">
        <v>61</v>
      </c>
      <c r="M618" t="s">
        <v>2337</v>
      </c>
      <c r="N618" t="s">
        <v>567</v>
      </c>
      <c r="O618" t="s">
        <v>568</v>
      </c>
      <c r="P618" t="s">
        <v>61</v>
      </c>
      <c r="Q618" t="s">
        <v>61</v>
      </c>
    </row>
    <row r="619" spans="1:17">
      <c r="A619" t="s">
        <v>427</v>
      </c>
      <c r="B619" t="s">
        <v>1760</v>
      </c>
      <c r="C619" t="s">
        <v>61</v>
      </c>
      <c r="D619" t="s">
        <v>1761</v>
      </c>
      <c r="E619" t="s">
        <v>362</v>
      </c>
      <c r="F619" t="s">
        <v>563</v>
      </c>
      <c r="G619" t="s">
        <v>564</v>
      </c>
      <c r="H619" t="s">
        <v>565</v>
      </c>
      <c r="I619" t="s">
        <v>61</v>
      </c>
      <c r="J619" t="s">
        <v>61</v>
      </c>
      <c r="K619" t="s">
        <v>2338</v>
      </c>
      <c r="L619" t="s">
        <v>61</v>
      </c>
      <c r="M619" t="s">
        <v>427</v>
      </c>
      <c r="N619" t="s">
        <v>609</v>
      </c>
      <c r="O619" t="s">
        <v>2339</v>
      </c>
      <c r="P619" t="s">
        <v>2340</v>
      </c>
      <c r="Q619" t="s">
        <v>740</v>
      </c>
    </row>
    <row r="620" spans="1:17">
      <c r="A620" t="s">
        <v>427</v>
      </c>
      <c r="B620" t="s">
        <v>2341</v>
      </c>
      <c r="C620" t="s">
        <v>61</v>
      </c>
      <c r="D620" t="s">
        <v>50</v>
      </c>
      <c r="E620" t="s">
        <v>429</v>
      </c>
      <c r="F620" t="s">
        <v>563</v>
      </c>
      <c r="G620" t="s">
        <v>564</v>
      </c>
      <c r="H620" t="s">
        <v>565</v>
      </c>
      <c r="I620" t="s">
        <v>61</v>
      </c>
      <c r="J620" t="s">
        <v>61</v>
      </c>
      <c r="K620" t="s">
        <v>2342</v>
      </c>
      <c r="L620" t="s">
        <v>61</v>
      </c>
      <c r="M620" t="s">
        <v>2318</v>
      </c>
      <c r="N620" t="s">
        <v>567</v>
      </c>
      <c r="O620" t="s">
        <v>568</v>
      </c>
      <c r="P620" t="s">
        <v>61</v>
      </c>
      <c r="Q620" t="s">
        <v>61</v>
      </c>
    </row>
    <row r="621" spans="1:17">
      <c r="A621" t="s">
        <v>427</v>
      </c>
      <c r="B621" t="s">
        <v>2343</v>
      </c>
      <c r="C621" t="s">
        <v>61</v>
      </c>
      <c r="D621" t="s">
        <v>2344</v>
      </c>
      <c r="E621" t="s">
        <v>429</v>
      </c>
      <c r="F621" t="s">
        <v>563</v>
      </c>
      <c r="G621" t="s">
        <v>564</v>
      </c>
      <c r="H621" t="s">
        <v>565</v>
      </c>
      <c r="I621" t="s">
        <v>61</v>
      </c>
      <c r="J621" t="s">
        <v>61</v>
      </c>
      <c r="K621" t="s">
        <v>2345</v>
      </c>
      <c r="L621" t="s">
        <v>61</v>
      </c>
      <c r="M621" t="s">
        <v>427</v>
      </c>
      <c r="N621" t="s">
        <v>567</v>
      </c>
      <c r="O621" t="s">
        <v>568</v>
      </c>
      <c r="P621" t="s">
        <v>61</v>
      </c>
      <c r="Q621" t="s">
        <v>61</v>
      </c>
    </row>
    <row r="622" spans="1:17">
      <c r="A622" t="s">
        <v>436</v>
      </c>
      <c r="B622" t="s">
        <v>2346</v>
      </c>
      <c r="C622" t="s">
        <v>61</v>
      </c>
      <c r="D622" t="s">
        <v>2347</v>
      </c>
      <c r="E622" t="s">
        <v>2348</v>
      </c>
      <c r="F622" t="s">
        <v>563</v>
      </c>
      <c r="G622" t="s">
        <v>564</v>
      </c>
      <c r="H622" t="s">
        <v>565</v>
      </c>
      <c r="I622" t="s">
        <v>61</v>
      </c>
      <c r="J622" t="s">
        <v>61</v>
      </c>
      <c r="K622" t="s">
        <v>2349</v>
      </c>
      <c r="L622" t="s">
        <v>61</v>
      </c>
      <c r="M622" t="s">
        <v>436</v>
      </c>
      <c r="N622" t="s">
        <v>567</v>
      </c>
      <c r="O622" t="s">
        <v>568</v>
      </c>
      <c r="P622" t="s">
        <v>61</v>
      </c>
      <c r="Q622" t="s">
        <v>61</v>
      </c>
    </row>
    <row r="623" spans="1:17">
      <c r="A623" t="s">
        <v>436</v>
      </c>
      <c r="B623" t="s">
        <v>436</v>
      </c>
      <c r="C623" t="s">
        <v>61</v>
      </c>
      <c r="D623" t="s">
        <v>443</v>
      </c>
      <c r="E623" t="s">
        <v>439</v>
      </c>
      <c r="F623" t="s">
        <v>563</v>
      </c>
      <c r="G623" t="s">
        <v>563</v>
      </c>
      <c r="H623" t="s">
        <v>2350</v>
      </c>
      <c r="I623" t="s">
        <v>2351</v>
      </c>
      <c r="J623" t="s">
        <v>2352</v>
      </c>
      <c r="K623" t="s">
        <v>2353</v>
      </c>
      <c r="L623" t="s">
        <v>1452</v>
      </c>
      <c r="M623" t="s">
        <v>571</v>
      </c>
      <c r="N623" t="s">
        <v>61</v>
      </c>
      <c r="O623" t="s">
        <v>568</v>
      </c>
      <c r="P623" t="s">
        <v>61</v>
      </c>
      <c r="Q623" t="s">
        <v>61</v>
      </c>
    </row>
    <row r="624" spans="1:17">
      <c r="A624" t="s">
        <v>446</v>
      </c>
      <c r="B624" t="s">
        <v>1855</v>
      </c>
      <c r="C624" t="s">
        <v>61</v>
      </c>
      <c r="D624" t="s">
        <v>1856</v>
      </c>
      <c r="E624" t="s">
        <v>451</v>
      </c>
      <c r="F624" t="s">
        <v>564</v>
      </c>
      <c r="G624" t="s">
        <v>564</v>
      </c>
      <c r="H624" t="s">
        <v>565</v>
      </c>
      <c r="I624" t="s">
        <v>61</v>
      </c>
      <c r="J624" t="s">
        <v>61</v>
      </c>
      <c r="K624" t="s">
        <v>574</v>
      </c>
      <c r="L624" t="s">
        <v>61</v>
      </c>
      <c r="M624" t="s">
        <v>446</v>
      </c>
      <c r="N624" t="s">
        <v>619</v>
      </c>
      <c r="O624" t="s">
        <v>1851</v>
      </c>
      <c r="P624" t="s">
        <v>1852</v>
      </c>
      <c r="Q624" t="s">
        <v>621</v>
      </c>
    </row>
    <row r="625" spans="1:17">
      <c r="A625" t="s">
        <v>446</v>
      </c>
      <c r="B625" t="s">
        <v>446</v>
      </c>
      <c r="C625" t="s">
        <v>61</v>
      </c>
      <c r="D625" t="s">
        <v>455</v>
      </c>
      <c r="E625" t="s">
        <v>451</v>
      </c>
      <c r="F625" t="s">
        <v>564</v>
      </c>
      <c r="G625" t="s">
        <v>563</v>
      </c>
      <c r="H625" t="s">
        <v>2354</v>
      </c>
      <c r="I625" t="s">
        <v>1473</v>
      </c>
      <c r="J625" t="s">
        <v>2355</v>
      </c>
      <c r="K625" t="s">
        <v>574</v>
      </c>
      <c r="L625" t="s">
        <v>61</v>
      </c>
      <c r="M625" t="s">
        <v>571</v>
      </c>
      <c r="N625" t="s">
        <v>61</v>
      </c>
      <c r="O625" t="s">
        <v>568</v>
      </c>
      <c r="P625" t="s">
        <v>61</v>
      </c>
      <c r="Q625" t="s">
        <v>61</v>
      </c>
    </row>
    <row r="626" spans="1:17">
      <c r="A626" t="s">
        <v>458</v>
      </c>
      <c r="B626" t="s">
        <v>2356</v>
      </c>
      <c r="C626" t="s">
        <v>61</v>
      </c>
      <c r="D626" t="s">
        <v>2357</v>
      </c>
      <c r="E626" t="s">
        <v>461</v>
      </c>
      <c r="F626" t="s">
        <v>563</v>
      </c>
      <c r="G626" t="s">
        <v>563</v>
      </c>
      <c r="H626" t="s">
        <v>2358</v>
      </c>
      <c r="I626" t="s">
        <v>2022</v>
      </c>
      <c r="J626" t="s">
        <v>756</v>
      </c>
      <c r="K626" t="s">
        <v>569</v>
      </c>
      <c r="L626" t="s">
        <v>570</v>
      </c>
      <c r="M626" t="s">
        <v>458</v>
      </c>
      <c r="N626" t="s">
        <v>567</v>
      </c>
      <c r="O626" t="s">
        <v>568</v>
      </c>
      <c r="P626" t="s">
        <v>61</v>
      </c>
      <c r="Q626" t="s">
        <v>61</v>
      </c>
    </row>
    <row r="627" spans="1:17">
      <c r="A627" t="s">
        <v>458</v>
      </c>
      <c r="B627" t="s">
        <v>2359</v>
      </c>
      <c r="C627" t="s">
        <v>61</v>
      </c>
      <c r="D627" t="s">
        <v>2360</v>
      </c>
      <c r="E627" t="s">
        <v>461</v>
      </c>
      <c r="F627" t="s">
        <v>563</v>
      </c>
      <c r="G627" t="s">
        <v>564</v>
      </c>
      <c r="H627" t="s">
        <v>565</v>
      </c>
      <c r="I627" t="s">
        <v>61</v>
      </c>
      <c r="J627" t="s">
        <v>61</v>
      </c>
      <c r="K627" t="s">
        <v>566</v>
      </c>
      <c r="L627" t="s">
        <v>61</v>
      </c>
      <c r="M627" t="s">
        <v>458</v>
      </c>
      <c r="N627" t="s">
        <v>567</v>
      </c>
      <c r="O627" t="s">
        <v>568</v>
      </c>
      <c r="P627" t="s">
        <v>61</v>
      </c>
      <c r="Q627" t="s">
        <v>61</v>
      </c>
    </row>
    <row r="628" spans="1:17">
      <c r="A628" t="s">
        <v>458</v>
      </c>
      <c r="B628" t="s">
        <v>458</v>
      </c>
      <c r="C628" t="s">
        <v>61</v>
      </c>
      <c r="D628" t="s">
        <v>465</v>
      </c>
      <c r="E628" t="s">
        <v>461</v>
      </c>
      <c r="F628" t="s">
        <v>563</v>
      </c>
      <c r="G628" t="s">
        <v>563</v>
      </c>
      <c r="H628" t="s">
        <v>458</v>
      </c>
      <c r="I628" t="s">
        <v>61</v>
      </c>
      <c r="J628" t="s">
        <v>61</v>
      </c>
      <c r="K628" t="s">
        <v>569</v>
      </c>
      <c r="L628" t="s">
        <v>583</v>
      </c>
      <c r="M628" t="s">
        <v>571</v>
      </c>
      <c r="N628" t="s">
        <v>61</v>
      </c>
      <c r="O628" t="s">
        <v>568</v>
      </c>
      <c r="P628" t="s">
        <v>61</v>
      </c>
      <c r="Q628" t="s">
        <v>61</v>
      </c>
    </row>
    <row r="629" spans="1:17">
      <c r="A629" t="s">
        <v>458</v>
      </c>
      <c r="B629" t="s">
        <v>2361</v>
      </c>
      <c r="C629" t="s">
        <v>61</v>
      </c>
      <c r="D629" t="s">
        <v>2362</v>
      </c>
      <c r="E629" t="s">
        <v>461</v>
      </c>
      <c r="F629" t="s">
        <v>563</v>
      </c>
      <c r="G629" t="s">
        <v>564</v>
      </c>
      <c r="H629" t="s">
        <v>565</v>
      </c>
      <c r="I629" t="s">
        <v>61</v>
      </c>
      <c r="J629" t="s">
        <v>61</v>
      </c>
      <c r="K629" t="s">
        <v>593</v>
      </c>
      <c r="L629" t="s">
        <v>61</v>
      </c>
      <c r="M629" t="s">
        <v>458</v>
      </c>
      <c r="N629" t="s">
        <v>567</v>
      </c>
      <c r="O629" t="s">
        <v>568</v>
      </c>
      <c r="P629" t="s">
        <v>61</v>
      </c>
      <c r="Q629" t="s">
        <v>61</v>
      </c>
    </row>
    <row r="630" spans="1:17">
      <c r="A630" t="s">
        <v>468</v>
      </c>
      <c r="B630" t="s">
        <v>2363</v>
      </c>
      <c r="C630" t="s">
        <v>2364</v>
      </c>
      <c r="D630" t="s">
        <v>2365</v>
      </c>
      <c r="E630" t="s">
        <v>472</v>
      </c>
      <c r="F630" t="s">
        <v>563</v>
      </c>
      <c r="G630" t="s">
        <v>563</v>
      </c>
      <c r="H630" t="s">
        <v>2366</v>
      </c>
      <c r="I630" t="s">
        <v>61</v>
      </c>
      <c r="J630" t="s">
        <v>61</v>
      </c>
      <c r="K630" t="s">
        <v>569</v>
      </c>
      <c r="L630" t="s">
        <v>570</v>
      </c>
      <c r="M630" t="s">
        <v>468</v>
      </c>
      <c r="N630" t="s">
        <v>567</v>
      </c>
      <c r="O630" t="s">
        <v>568</v>
      </c>
      <c r="P630" t="s">
        <v>61</v>
      </c>
      <c r="Q630" t="s">
        <v>61</v>
      </c>
    </row>
    <row r="631" spans="1:17">
      <c r="A631" t="s">
        <v>468</v>
      </c>
      <c r="B631" t="s">
        <v>2367</v>
      </c>
      <c r="C631" t="s">
        <v>2368</v>
      </c>
      <c r="D631" t="s">
        <v>2369</v>
      </c>
      <c r="E631" t="s">
        <v>472</v>
      </c>
      <c r="F631" t="s">
        <v>563</v>
      </c>
      <c r="G631" t="s">
        <v>563</v>
      </c>
      <c r="H631" t="s">
        <v>2370</v>
      </c>
      <c r="I631" t="s">
        <v>61</v>
      </c>
      <c r="J631" t="s">
        <v>61</v>
      </c>
      <c r="K631" t="s">
        <v>1532</v>
      </c>
      <c r="L631" t="s">
        <v>583</v>
      </c>
      <c r="M631" t="s">
        <v>468</v>
      </c>
      <c r="N631" t="s">
        <v>567</v>
      </c>
      <c r="O631" t="s">
        <v>568</v>
      </c>
      <c r="P631" t="s">
        <v>61</v>
      </c>
      <c r="Q631" t="s">
        <v>61</v>
      </c>
    </row>
    <row r="632" spans="1:17">
      <c r="A632" t="s">
        <v>468</v>
      </c>
      <c r="B632" t="s">
        <v>2371</v>
      </c>
      <c r="C632" t="s">
        <v>2372</v>
      </c>
      <c r="D632" t="s">
        <v>2373</v>
      </c>
      <c r="E632" t="s">
        <v>472</v>
      </c>
      <c r="F632" t="s">
        <v>563</v>
      </c>
      <c r="G632" t="s">
        <v>563</v>
      </c>
      <c r="H632" t="s">
        <v>2374</v>
      </c>
      <c r="I632" t="s">
        <v>61</v>
      </c>
      <c r="J632" t="s">
        <v>61</v>
      </c>
      <c r="K632" t="s">
        <v>2375</v>
      </c>
      <c r="L632" t="s">
        <v>61</v>
      </c>
      <c r="M632" t="s">
        <v>2367</v>
      </c>
      <c r="N632" t="s">
        <v>619</v>
      </c>
      <c r="O632" t="s">
        <v>604</v>
      </c>
      <c r="P632" t="s">
        <v>61</v>
      </c>
      <c r="Q632" t="s">
        <v>61</v>
      </c>
    </row>
    <row r="633" spans="1:17">
      <c r="A633" t="s">
        <v>468</v>
      </c>
      <c r="B633" t="s">
        <v>2376</v>
      </c>
      <c r="C633" t="s">
        <v>2364</v>
      </c>
      <c r="D633" t="s">
        <v>2377</v>
      </c>
      <c r="E633" t="s">
        <v>833</v>
      </c>
      <c r="F633" t="s">
        <v>564</v>
      </c>
      <c r="G633" t="s">
        <v>564</v>
      </c>
      <c r="H633" t="s">
        <v>565</v>
      </c>
      <c r="I633" t="s">
        <v>61</v>
      </c>
      <c r="J633" t="s">
        <v>61</v>
      </c>
      <c r="K633" t="s">
        <v>593</v>
      </c>
      <c r="L633" t="s">
        <v>61</v>
      </c>
      <c r="M633" t="s">
        <v>468</v>
      </c>
      <c r="N633" t="s">
        <v>567</v>
      </c>
      <c r="O633" t="s">
        <v>568</v>
      </c>
      <c r="P633" t="s">
        <v>61</v>
      </c>
      <c r="Q633" t="s">
        <v>61</v>
      </c>
    </row>
    <row r="634" spans="1:17">
      <c r="A634" t="s">
        <v>468</v>
      </c>
      <c r="B634" t="s">
        <v>468</v>
      </c>
      <c r="C634" t="s">
        <v>469</v>
      </c>
      <c r="D634" t="s">
        <v>476</v>
      </c>
      <c r="E634" t="s">
        <v>472</v>
      </c>
      <c r="F634" t="s">
        <v>563</v>
      </c>
      <c r="G634" t="s">
        <v>563</v>
      </c>
      <c r="H634" t="s">
        <v>468</v>
      </c>
      <c r="I634" t="s">
        <v>61</v>
      </c>
      <c r="J634" t="s">
        <v>61</v>
      </c>
      <c r="K634" t="s">
        <v>729</v>
      </c>
      <c r="L634" t="s">
        <v>61</v>
      </c>
      <c r="M634" t="s">
        <v>571</v>
      </c>
      <c r="N634" t="s">
        <v>61</v>
      </c>
      <c r="O634" t="s">
        <v>568</v>
      </c>
      <c r="P634" t="s">
        <v>61</v>
      </c>
      <c r="Q634" t="s">
        <v>61</v>
      </c>
    </row>
    <row r="635" spans="1:17">
      <c r="A635" t="s">
        <v>468</v>
      </c>
      <c r="B635" t="s">
        <v>2378</v>
      </c>
      <c r="C635" t="s">
        <v>61</v>
      </c>
      <c r="D635" t="s">
        <v>2379</v>
      </c>
      <c r="E635" t="s">
        <v>833</v>
      </c>
      <c r="F635" t="s">
        <v>564</v>
      </c>
      <c r="G635" t="s">
        <v>564</v>
      </c>
      <c r="H635" t="s">
        <v>565</v>
      </c>
      <c r="I635" t="s">
        <v>61</v>
      </c>
      <c r="J635" t="s">
        <v>61</v>
      </c>
      <c r="K635" t="s">
        <v>593</v>
      </c>
      <c r="L635" t="s">
        <v>61</v>
      </c>
      <c r="M635" t="s">
        <v>468</v>
      </c>
      <c r="N635" t="s">
        <v>567</v>
      </c>
      <c r="O635" t="s">
        <v>568</v>
      </c>
      <c r="P635" t="s">
        <v>61</v>
      </c>
      <c r="Q635" t="s">
        <v>61</v>
      </c>
    </row>
    <row r="636" spans="1:17">
      <c r="A636" t="s">
        <v>468</v>
      </c>
      <c r="B636" t="s">
        <v>2380</v>
      </c>
      <c r="C636" t="s">
        <v>61</v>
      </c>
      <c r="D636" t="s">
        <v>2381</v>
      </c>
      <c r="E636" t="s">
        <v>472</v>
      </c>
      <c r="F636" t="s">
        <v>564</v>
      </c>
      <c r="G636" t="s">
        <v>564</v>
      </c>
      <c r="H636" t="s">
        <v>2370</v>
      </c>
      <c r="I636" t="s">
        <v>61</v>
      </c>
      <c r="J636" t="s">
        <v>61</v>
      </c>
      <c r="K636" t="s">
        <v>569</v>
      </c>
      <c r="L636" t="s">
        <v>2080</v>
      </c>
      <c r="M636" t="s">
        <v>2367</v>
      </c>
      <c r="N636" t="s">
        <v>619</v>
      </c>
      <c r="O636" t="s">
        <v>2380</v>
      </c>
      <c r="P636" t="s">
        <v>2381</v>
      </c>
      <c r="Q636" t="s">
        <v>621</v>
      </c>
    </row>
    <row r="637" spans="1:17">
      <c r="A637" t="s">
        <v>468</v>
      </c>
      <c r="B637" t="s">
        <v>2382</v>
      </c>
      <c r="C637" t="s">
        <v>2382</v>
      </c>
      <c r="D637" t="s">
        <v>2383</v>
      </c>
      <c r="E637" t="s">
        <v>833</v>
      </c>
      <c r="F637" t="s">
        <v>564</v>
      </c>
      <c r="G637" t="s">
        <v>564</v>
      </c>
      <c r="H637" t="s">
        <v>2370</v>
      </c>
      <c r="I637" t="s">
        <v>61</v>
      </c>
      <c r="J637" t="s">
        <v>61</v>
      </c>
      <c r="K637" t="s">
        <v>569</v>
      </c>
      <c r="L637" t="s">
        <v>2384</v>
      </c>
      <c r="M637" t="s">
        <v>2367</v>
      </c>
      <c r="N637" t="s">
        <v>609</v>
      </c>
      <c r="O637" t="s">
        <v>2385</v>
      </c>
      <c r="P637" t="s">
        <v>2386</v>
      </c>
      <c r="Q637" t="s">
        <v>614</v>
      </c>
    </row>
    <row r="638" spans="1:17">
      <c r="A638" t="s">
        <v>468</v>
      </c>
      <c r="B638" t="s">
        <v>622</v>
      </c>
      <c r="C638" t="s">
        <v>61</v>
      </c>
      <c r="D638" t="s">
        <v>623</v>
      </c>
      <c r="E638" t="s">
        <v>2387</v>
      </c>
      <c r="F638" t="s">
        <v>564</v>
      </c>
      <c r="G638" t="s">
        <v>564</v>
      </c>
      <c r="H638" t="s">
        <v>468</v>
      </c>
      <c r="I638" t="s">
        <v>61</v>
      </c>
      <c r="J638" t="s">
        <v>61</v>
      </c>
      <c r="K638" t="s">
        <v>574</v>
      </c>
      <c r="L638" t="s">
        <v>61</v>
      </c>
      <c r="M638" t="s">
        <v>468</v>
      </c>
      <c r="N638" t="s">
        <v>609</v>
      </c>
      <c r="O638" t="s">
        <v>604</v>
      </c>
      <c r="P638" t="s">
        <v>61</v>
      </c>
      <c r="Q638" t="s">
        <v>61</v>
      </c>
    </row>
    <row r="639" spans="1:17">
      <c r="A639" t="s">
        <v>479</v>
      </c>
      <c r="B639" t="s">
        <v>2301</v>
      </c>
      <c r="C639" t="s">
        <v>61</v>
      </c>
      <c r="D639" t="s">
        <v>2302</v>
      </c>
      <c r="E639" t="s">
        <v>482</v>
      </c>
      <c r="F639" t="s">
        <v>563</v>
      </c>
      <c r="G639" t="s">
        <v>563</v>
      </c>
      <c r="H639" t="s">
        <v>2388</v>
      </c>
      <c r="I639" t="s">
        <v>2389</v>
      </c>
      <c r="J639" t="s">
        <v>853</v>
      </c>
      <c r="K639" t="s">
        <v>569</v>
      </c>
      <c r="L639" t="s">
        <v>583</v>
      </c>
      <c r="M639" t="s">
        <v>479</v>
      </c>
      <c r="N639" t="s">
        <v>567</v>
      </c>
      <c r="O639" t="s">
        <v>568</v>
      </c>
      <c r="P639" t="s">
        <v>61</v>
      </c>
      <c r="Q639" t="s">
        <v>61</v>
      </c>
    </row>
    <row r="640" spans="1:17">
      <c r="A640" t="s">
        <v>479</v>
      </c>
      <c r="B640" t="s">
        <v>2390</v>
      </c>
      <c r="C640" t="s">
        <v>61</v>
      </c>
      <c r="D640" t="s">
        <v>2391</v>
      </c>
      <c r="E640" t="s">
        <v>482</v>
      </c>
      <c r="F640" t="s">
        <v>563</v>
      </c>
      <c r="G640" t="s">
        <v>563</v>
      </c>
      <c r="H640" t="s">
        <v>2392</v>
      </c>
      <c r="I640" t="s">
        <v>842</v>
      </c>
      <c r="J640" t="s">
        <v>843</v>
      </c>
      <c r="K640" t="s">
        <v>569</v>
      </c>
      <c r="L640" t="s">
        <v>570</v>
      </c>
      <c r="M640" t="s">
        <v>479</v>
      </c>
      <c r="N640" t="s">
        <v>567</v>
      </c>
      <c r="O640" t="s">
        <v>568</v>
      </c>
      <c r="P640" t="s">
        <v>61</v>
      </c>
      <c r="Q640" t="s">
        <v>61</v>
      </c>
    </row>
    <row r="641" spans="1:17">
      <c r="A641" t="s">
        <v>479</v>
      </c>
      <c r="B641" t="s">
        <v>2393</v>
      </c>
      <c r="C641" t="s">
        <v>2394</v>
      </c>
      <c r="D641" t="s">
        <v>2395</v>
      </c>
      <c r="E641" t="s">
        <v>482</v>
      </c>
      <c r="F641" t="s">
        <v>563</v>
      </c>
      <c r="G641" t="s">
        <v>563</v>
      </c>
      <c r="H641" t="s">
        <v>2393</v>
      </c>
      <c r="I641" t="s">
        <v>61</v>
      </c>
      <c r="J641" t="s">
        <v>61</v>
      </c>
      <c r="K641" t="s">
        <v>569</v>
      </c>
      <c r="L641" t="s">
        <v>2396</v>
      </c>
      <c r="M641" t="s">
        <v>479</v>
      </c>
      <c r="N641" t="s">
        <v>567</v>
      </c>
      <c r="O641" t="s">
        <v>568</v>
      </c>
      <c r="P641" t="s">
        <v>61</v>
      </c>
      <c r="Q641" t="s">
        <v>61</v>
      </c>
    </row>
    <row r="642" spans="1:17">
      <c r="A642" t="s">
        <v>479</v>
      </c>
      <c r="B642" t="s">
        <v>2397</v>
      </c>
      <c r="C642" t="s">
        <v>61</v>
      </c>
      <c r="D642" t="s">
        <v>2398</v>
      </c>
      <c r="E642" t="s">
        <v>482</v>
      </c>
      <c r="F642" t="s">
        <v>563</v>
      </c>
      <c r="G642" t="s">
        <v>564</v>
      </c>
      <c r="H642" t="s">
        <v>565</v>
      </c>
      <c r="I642" t="s">
        <v>61</v>
      </c>
      <c r="J642" t="s">
        <v>61</v>
      </c>
      <c r="K642" t="s">
        <v>593</v>
      </c>
      <c r="L642" t="s">
        <v>61</v>
      </c>
      <c r="M642" t="s">
        <v>479</v>
      </c>
      <c r="N642" t="s">
        <v>567</v>
      </c>
      <c r="O642" t="s">
        <v>568</v>
      </c>
      <c r="P642" t="s">
        <v>61</v>
      </c>
      <c r="Q642" t="s">
        <v>61</v>
      </c>
    </row>
    <row r="643" spans="1:17">
      <c r="A643" t="s">
        <v>479</v>
      </c>
      <c r="B643" t="s">
        <v>2298</v>
      </c>
      <c r="C643" t="s">
        <v>61</v>
      </c>
      <c r="D643" t="s">
        <v>2299</v>
      </c>
      <c r="E643" t="s">
        <v>362</v>
      </c>
      <c r="F643" t="s">
        <v>563</v>
      </c>
      <c r="G643" t="s">
        <v>563</v>
      </c>
      <c r="H643" t="s">
        <v>2298</v>
      </c>
      <c r="I643" t="s">
        <v>61</v>
      </c>
      <c r="J643" t="s">
        <v>61</v>
      </c>
      <c r="K643" t="s">
        <v>569</v>
      </c>
      <c r="L643" t="s">
        <v>2399</v>
      </c>
      <c r="M643" t="s">
        <v>2301</v>
      </c>
      <c r="N643" t="s">
        <v>609</v>
      </c>
      <c r="O643" t="s">
        <v>2107</v>
      </c>
      <c r="P643" t="s">
        <v>2108</v>
      </c>
      <c r="Q643" t="s">
        <v>841</v>
      </c>
    </row>
    <row r="644" spans="1:17">
      <c r="A644" t="s">
        <v>479</v>
      </c>
      <c r="B644" t="s">
        <v>479</v>
      </c>
      <c r="C644" t="s">
        <v>61</v>
      </c>
      <c r="D644" t="s">
        <v>486</v>
      </c>
      <c r="E644" t="s">
        <v>482</v>
      </c>
      <c r="F644" t="s">
        <v>563</v>
      </c>
      <c r="G644" t="s">
        <v>564</v>
      </c>
      <c r="H644" t="s">
        <v>565</v>
      </c>
      <c r="I644" t="s">
        <v>61</v>
      </c>
      <c r="J644" t="s">
        <v>61</v>
      </c>
      <c r="K644" t="s">
        <v>566</v>
      </c>
      <c r="L644" t="s">
        <v>61</v>
      </c>
      <c r="M644" t="s">
        <v>571</v>
      </c>
      <c r="N644" t="s">
        <v>61</v>
      </c>
      <c r="O644" t="s">
        <v>568</v>
      </c>
      <c r="P644" t="s">
        <v>61</v>
      </c>
      <c r="Q644" t="s">
        <v>61</v>
      </c>
    </row>
    <row r="645" spans="1:17">
      <c r="A645" t="s">
        <v>479</v>
      </c>
      <c r="B645" t="s">
        <v>2400</v>
      </c>
      <c r="C645" t="s">
        <v>61</v>
      </c>
      <c r="D645" t="s">
        <v>2401</v>
      </c>
      <c r="E645" t="s">
        <v>958</v>
      </c>
      <c r="F645" t="s">
        <v>564</v>
      </c>
      <c r="G645" t="s">
        <v>563</v>
      </c>
      <c r="H645" t="s">
        <v>2400</v>
      </c>
      <c r="I645" t="s">
        <v>61</v>
      </c>
      <c r="J645" t="s">
        <v>61</v>
      </c>
      <c r="K645" t="s">
        <v>569</v>
      </c>
      <c r="L645" t="s">
        <v>834</v>
      </c>
      <c r="M645" t="s">
        <v>2301</v>
      </c>
      <c r="N645" t="s">
        <v>619</v>
      </c>
      <c r="O645" t="s">
        <v>906</v>
      </c>
      <c r="P645" t="s">
        <v>907</v>
      </c>
      <c r="Q645" t="s">
        <v>621</v>
      </c>
    </row>
    <row r="646" spans="1:17">
      <c r="A646" t="s">
        <v>489</v>
      </c>
      <c r="B646" t="s">
        <v>489</v>
      </c>
      <c r="C646" t="s">
        <v>61</v>
      </c>
      <c r="D646" t="s">
        <v>496</v>
      </c>
      <c r="E646" t="s">
        <v>492</v>
      </c>
      <c r="F646" t="s">
        <v>564</v>
      </c>
      <c r="G646" t="s">
        <v>563</v>
      </c>
      <c r="H646" t="s">
        <v>2402</v>
      </c>
      <c r="I646" t="s">
        <v>498</v>
      </c>
      <c r="J646" t="s">
        <v>2403</v>
      </c>
      <c r="K646" t="s">
        <v>569</v>
      </c>
      <c r="L646" t="s">
        <v>570</v>
      </c>
      <c r="M646" t="s">
        <v>571</v>
      </c>
      <c r="N646" t="s">
        <v>61</v>
      </c>
      <c r="O646" t="s">
        <v>568</v>
      </c>
      <c r="P646" t="s">
        <v>61</v>
      </c>
      <c r="Q646" t="s">
        <v>61</v>
      </c>
    </row>
    <row r="647" spans="1:17">
      <c r="A647" t="s">
        <v>2404</v>
      </c>
      <c r="B647" t="s">
        <v>2404</v>
      </c>
      <c r="C647" t="s">
        <v>2405</v>
      </c>
      <c r="D647" t="s">
        <v>2406</v>
      </c>
      <c r="E647" t="s">
        <v>2407</v>
      </c>
      <c r="F647" t="s">
        <v>563</v>
      </c>
      <c r="G647" t="s">
        <v>563</v>
      </c>
      <c r="H647" t="s">
        <v>2404</v>
      </c>
      <c r="I647" t="s">
        <v>61</v>
      </c>
      <c r="J647" t="s">
        <v>61</v>
      </c>
      <c r="K647" t="s">
        <v>729</v>
      </c>
      <c r="L647" t="s">
        <v>61</v>
      </c>
      <c r="M647" t="s">
        <v>571</v>
      </c>
      <c r="N647" t="s">
        <v>61</v>
      </c>
      <c r="O647" t="s">
        <v>568</v>
      </c>
      <c r="P647" t="s">
        <v>61</v>
      </c>
      <c r="Q647" t="s">
        <v>61</v>
      </c>
    </row>
    <row r="648" spans="1:17">
      <c r="A648" t="s">
        <v>2404</v>
      </c>
      <c r="B648" t="s">
        <v>2408</v>
      </c>
      <c r="C648" t="s">
        <v>2409</v>
      </c>
      <c r="D648" t="s">
        <v>2410</v>
      </c>
      <c r="E648" t="s">
        <v>501</v>
      </c>
      <c r="F648" t="s">
        <v>563</v>
      </c>
      <c r="G648" t="s">
        <v>563</v>
      </c>
      <c r="H648" t="s">
        <v>2408</v>
      </c>
      <c r="I648" t="s">
        <v>61</v>
      </c>
      <c r="J648" t="s">
        <v>61</v>
      </c>
      <c r="K648" t="s">
        <v>569</v>
      </c>
      <c r="L648" t="s">
        <v>2411</v>
      </c>
      <c r="M648" t="s">
        <v>2412</v>
      </c>
      <c r="N648" t="s">
        <v>567</v>
      </c>
      <c r="O648" t="s">
        <v>568</v>
      </c>
      <c r="P648" t="s">
        <v>61</v>
      </c>
      <c r="Q648" t="s">
        <v>61</v>
      </c>
    </row>
    <row r="649" spans="1:17">
      <c r="A649" t="s">
        <v>2404</v>
      </c>
      <c r="B649" t="s">
        <v>2413</v>
      </c>
      <c r="C649" t="s">
        <v>2414</v>
      </c>
      <c r="D649" t="s">
        <v>2415</v>
      </c>
      <c r="E649" t="s">
        <v>180</v>
      </c>
      <c r="F649" t="s">
        <v>563</v>
      </c>
      <c r="G649" t="s">
        <v>564</v>
      </c>
      <c r="H649" t="s">
        <v>2408</v>
      </c>
      <c r="I649" t="s">
        <v>61</v>
      </c>
      <c r="J649" t="s">
        <v>61</v>
      </c>
      <c r="K649" t="s">
        <v>569</v>
      </c>
      <c r="L649" t="s">
        <v>1146</v>
      </c>
      <c r="M649" t="s">
        <v>2408</v>
      </c>
      <c r="N649" t="s">
        <v>567</v>
      </c>
      <c r="O649" t="s">
        <v>568</v>
      </c>
      <c r="P649" t="s">
        <v>61</v>
      </c>
      <c r="Q649" t="s">
        <v>61</v>
      </c>
    </row>
    <row r="650" spans="1:17">
      <c r="A650" t="s">
        <v>2404</v>
      </c>
      <c r="B650" t="s">
        <v>2416</v>
      </c>
      <c r="C650" t="s">
        <v>2417</v>
      </c>
      <c r="D650" t="s">
        <v>2418</v>
      </c>
      <c r="E650" t="s">
        <v>501</v>
      </c>
      <c r="F650" t="s">
        <v>563</v>
      </c>
      <c r="G650" t="s">
        <v>564</v>
      </c>
      <c r="H650" t="s">
        <v>2419</v>
      </c>
      <c r="I650" t="s">
        <v>1181</v>
      </c>
      <c r="J650" t="s">
        <v>1182</v>
      </c>
      <c r="K650" t="s">
        <v>569</v>
      </c>
      <c r="L650" t="s">
        <v>570</v>
      </c>
      <c r="M650" t="s">
        <v>2408</v>
      </c>
      <c r="N650" t="s">
        <v>567</v>
      </c>
      <c r="O650" t="s">
        <v>568</v>
      </c>
      <c r="P650" t="s">
        <v>61</v>
      </c>
      <c r="Q650" t="s">
        <v>61</v>
      </c>
    </row>
    <row r="651" spans="1:17">
      <c r="A651" t="s">
        <v>2404</v>
      </c>
      <c r="B651" t="s">
        <v>2420</v>
      </c>
      <c r="C651" t="s">
        <v>2421</v>
      </c>
      <c r="D651" t="s">
        <v>2422</v>
      </c>
      <c r="E651" t="s">
        <v>501</v>
      </c>
      <c r="F651" t="s">
        <v>564</v>
      </c>
      <c r="G651" t="s">
        <v>564</v>
      </c>
      <c r="H651" t="s">
        <v>2419</v>
      </c>
      <c r="I651" t="s">
        <v>1181</v>
      </c>
      <c r="J651" t="s">
        <v>1182</v>
      </c>
      <c r="K651" t="s">
        <v>569</v>
      </c>
      <c r="L651" t="s">
        <v>570</v>
      </c>
      <c r="M651" t="s">
        <v>2408</v>
      </c>
      <c r="N651" t="s">
        <v>567</v>
      </c>
      <c r="O651" t="s">
        <v>568</v>
      </c>
      <c r="P651" t="s">
        <v>61</v>
      </c>
      <c r="Q651" t="s">
        <v>61</v>
      </c>
    </row>
    <row r="652" spans="1:17">
      <c r="A652" t="s">
        <v>2404</v>
      </c>
      <c r="B652" t="s">
        <v>2423</v>
      </c>
      <c r="C652" t="s">
        <v>2424</v>
      </c>
      <c r="D652" t="s">
        <v>2425</v>
      </c>
      <c r="E652" t="s">
        <v>501</v>
      </c>
      <c r="F652" t="s">
        <v>564</v>
      </c>
      <c r="G652" t="s">
        <v>564</v>
      </c>
      <c r="H652" t="s">
        <v>2408</v>
      </c>
      <c r="I652" t="s">
        <v>61</v>
      </c>
      <c r="J652" t="s">
        <v>61</v>
      </c>
      <c r="K652" t="s">
        <v>569</v>
      </c>
      <c r="L652" t="s">
        <v>761</v>
      </c>
      <c r="M652" t="s">
        <v>2408</v>
      </c>
      <c r="N652" t="s">
        <v>567</v>
      </c>
      <c r="O652" t="s">
        <v>568</v>
      </c>
      <c r="P652" t="s">
        <v>61</v>
      </c>
      <c r="Q652" t="s">
        <v>61</v>
      </c>
    </row>
    <row r="653" spans="1:17">
      <c r="A653" t="s">
        <v>2404</v>
      </c>
      <c r="B653" t="s">
        <v>2426</v>
      </c>
      <c r="C653" t="s">
        <v>2427</v>
      </c>
      <c r="D653" t="s">
        <v>2428</v>
      </c>
      <c r="E653" t="s">
        <v>501</v>
      </c>
      <c r="F653" t="s">
        <v>563</v>
      </c>
      <c r="G653" t="s">
        <v>564</v>
      </c>
      <c r="H653" t="s">
        <v>2419</v>
      </c>
      <c r="I653" t="s">
        <v>1181</v>
      </c>
      <c r="J653" t="s">
        <v>1182</v>
      </c>
      <c r="K653" t="s">
        <v>569</v>
      </c>
      <c r="L653" t="s">
        <v>570</v>
      </c>
      <c r="M653" t="s">
        <v>2408</v>
      </c>
      <c r="N653" t="s">
        <v>567</v>
      </c>
      <c r="O653" t="s">
        <v>568</v>
      </c>
      <c r="P653" t="s">
        <v>61</v>
      </c>
      <c r="Q653" t="s">
        <v>61</v>
      </c>
    </row>
    <row r="654" spans="1:17">
      <c r="A654" t="s">
        <v>2404</v>
      </c>
      <c r="B654" t="s">
        <v>2429</v>
      </c>
      <c r="C654" t="s">
        <v>2430</v>
      </c>
      <c r="D654" t="s">
        <v>2431</v>
      </c>
      <c r="E654" t="s">
        <v>501</v>
      </c>
      <c r="F654" t="s">
        <v>564</v>
      </c>
      <c r="G654" t="s">
        <v>564</v>
      </c>
      <c r="H654" t="s">
        <v>2408</v>
      </c>
      <c r="I654" t="s">
        <v>61</v>
      </c>
      <c r="J654" t="s">
        <v>61</v>
      </c>
      <c r="K654" t="s">
        <v>660</v>
      </c>
      <c r="L654" t="s">
        <v>61</v>
      </c>
      <c r="M654" t="s">
        <v>2408</v>
      </c>
      <c r="N654" t="s">
        <v>567</v>
      </c>
      <c r="O654" t="s">
        <v>568</v>
      </c>
      <c r="P654" t="s">
        <v>61</v>
      </c>
      <c r="Q654" t="s">
        <v>61</v>
      </c>
    </row>
    <row r="655" spans="1:17">
      <c r="A655" t="s">
        <v>2404</v>
      </c>
      <c r="B655" t="s">
        <v>2432</v>
      </c>
      <c r="C655" t="s">
        <v>2433</v>
      </c>
      <c r="D655" t="s">
        <v>2434</v>
      </c>
      <c r="E655" t="s">
        <v>501</v>
      </c>
      <c r="F655" t="s">
        <v>563</v>
      </c>
      <c r="G655" t="s">
        <v>564</v>
      </c>
      <c r="H655" t="s">
        <v>2419</v>
      </c>
      <c r="I655" t="s">
        <v>1181</v>
      </c>
      <c r="J655" t="s">
        <v>1182</v>
      </c>
      <c r="K655" t="s">
        <v>569</v>
      </c>
      <c r="L655" t="s">
        <v>570</v>
      </c>
      <c r="M655" t="s">
        <v>2408</v>
      </c>
      <c r="N655" t="s">
        <v>567</v>
      </c>
      <c r="O655" t="s">
        <v>568</v>
      </c>
      <c r="P655" t="s">
        <v>61</v>
      </c>
      <c r="Q655" t="s">
        <v>61</v>
      </c>
    </row>
    <row r="656" spans="1:17">
      <c r="A656" t="s">
        <v>2404</v>
      </c>
      <c r="B656" t="s">
        <v>2435</v>
      </c>
      <c r="C656" t="s">
        <v>2436</v>
      </c>
      <c r="D656" t="s">
        <v>2437</v>
      </c>
      <c r="E656" t="s">
        <v>501</v>
      </c>
      <c r="F656" t="s">
        <v>564</v>
      </c>
      <c r="G656" t="s">
        <v>564</v>
      </c>
      <c r="H656" t="s">
        <v>565</v>
      </c>
      <c r="I656" t="s">
        <v>61</v>
      </c>
      <c r="J656" t="s">
        <v>61</v>
      </c>
      <c r="K656" t="s">
        <v>974</v>
      </c>
      <c r="L656" t="s">
        <v>61</v>
      </c>
      <c r="M656" t="s">
        <v>2438</v>
      </c>
      <c r="N656" t="s">
        <v>619</v>
      </c>
      <c r="O656" t="s">
        <v>2439</v>
      </c>
      <c r="P656" t="s">
        <v>2440</v>
      </c>
      <c r="Q656" t="s">
        <v>621</v>
      </c>
    </row>
    <row r="657" spans="1:17">
      <c r="A657" t="s">
        <v>2404</v>
      </c>
      <c r="B657" t="s">
        <v>2441</v>
      </c>
      <c r="C657" t="s">
        <v>61</v>
      </c>
      <c r="D657" t="s">
        <v>2442</v>
      </c>
      <c r="E657" t="s">
        <v>607</v>
      </c>
      <c r="F657" t="s">
        <v>564</v>
      </c>
      <c r="G657" t="s">
        <v>564</v>
      </c>
      <c r="H657" t="s">
        <v>565</v>
      </c>
      <c r="I657" t="s">
        <v>61</v>
      </c>
      <c r="J657" t="s">
        <v>61</v>
      </c>
      <c r="K657" t="s">
        <v>974</v>
      </c>
      <c r="L657" t="s">
        <v>61</v>
      </c>
      <c r="M657" t="s">
        <v>2423</v>
      </c>
      <c r="N657" t="s">
        <v>619</v>
      </c>
      <c r="O657" t="s">
        <v>2443</v>
      </c>
      <c r="P657" t="s">
        <v>2444</v>
      </c>
      <c r="Q657" t="s">
        <v>621</v>
      </c>
    </row>
    <row r="658" spans="1:17">
      <c r="A658" t="s">
        <v>2404</v>
      </c>
      <c r="B658" t="s">
        <v>2412</v>
      </c>
      <c r="C658" t="s">
        <v>2445</v>
      </c>
      <c r="D658" t="s">
        <v>2446</v>
      </c>
      <c r="E658" t="s">
        <v>2447</v>
      </c>
      <c r="F658" t="s">
        <v>563</v>
      </c>
      <c r="G658" t="s">
        <v>564</v>
      </c>
      <c r="H658" t="s">
        <v>565</v>
      </c>
      <c r="I658" t="s">
        <v>61</v>
      </c>
      <c r="J658" t="s">
        <v>61</v>
      </c>
      <c r="K658" t="s">
        <v>729</v>
      </c>
      <c r="L658" t="s">
        <v>61</v>
      </c>
      <c r="M658" t="s">
        <v>2404</v>
      </c>
      <c r="N658" t="s">
        <v>567</v>
      </c>
      <c r="O658" t="s">
        <v>568</v>
      </c>
      <c r="P658" t="s">
        <v>61</v>
      </c>
      <c r="Q658" t="s">
        <v>61</v>
      </c>
    </row>
    <row r="659" spans="1:17">
      <c r="A659" t="s">
        <v>2404</v>
      </c>
      <c r="B659" t="s">
        <v>2448</v>
      </c>
      <c r="C659" t="s">
        <v>61</v>
      </c>
      <c r="D659" t="s">
        <v>2449</v>
      </c>
      <c r="E659" t="s">
        <v>501</v>
      </c>
      <c r="F659" t="s">
        <v>563</v>
      </c>
      <c r="G659" t="s">
        <v>563</v>
      </c>
      <c r="H659" t="s">
        <v>2450</v>
      </c>
      <c r="I659" t="s">
        <v>61</v>
      </c>
      <c r="J659" t="s">
        <v>61</v>
      </c>
      <c r="K659" t="s">
        <v>2451</v>
      </c>
      <c r="L659" t="s">
        <v>61</v>
      </c>
      <c r="M659" t="s">
        <v>2408</v>
      </c>
      <c r="N659" t="s">
        <v>567</v>
      </c>
      <c r="O659" t="s">
        <v>568</v>
      </c>
      <c r="P659" t="s">
        <v>61</v>
      </c>
      <c r="Q659" t="s">
        <v>61</v>
      </c>
    </row>
    <row r="660" spans="1:17">
      <c r="A660" t="s">
        <v>2404</v>
      </c>
      <c r="B660" t="s">
        <v>2452</v>
      </c>
      <c r="C660" t="s">
        <v>2453</v>
      </c>
      <c r="D660" t="s">
        <v>2454</v>
      </c>
      <c r="E660" t="s">
        <v>2455</v>
      </c>
      <c r="F660" t="s">
        <v>563</v>
      </c>
      <c r="G660" t="s">
        <v>563</v>
      </c>
      <c r="H660" t="s">
        <v>2456</v>
      </c>
      <c r="I660" t="s">
        <v>1181</v>
      </c>
      <c r="J660" t="s">
        <v>1182</v>
      </c>
      <c r="K660" t="s">
        <v>569</v>
      </c>
      <c r="L660" t="s">
        <v>570</v>
      </c>
      <c r="M660" t="s">
        <v>2408</v>
      </c>
      <c r="N660" t="s">
        <v>567</v>
      </c>
      <c r="O660" t="s">
        <v>568</v>
      </c>
      <c r="P660" t="s">
        <v>61</v>
      </c>
      <c r="Q660" t="s">
        <v>61</v>
      </c>
    </row>
    <row r="661" spans="1:17">
      <c r="A661" t="s">
        <v>2404</v>
      </c>
      <c r="B661" t="s">
        <v>2457</v>
      </c>
      <c r="C661" t="s">
        <v>61</v>
      </c>
      <c r="D661" t="s">
        <v>2458</v>
      </c>
      <c r="E661" t="s">
        <v>2459</v>
      </c>
      <c r="F661" t="s">
        <v>564</v>
      </c>
      <c r="G661" t="s">
        <v>564</v>
      </c>
      <c r="H661" t="s">
        <v>565</v>
      </c>
      <c r="I661" t="s">
        <v>61</v>
      </c>
      <c r="J661" t="s">
        <v>61</v>
      </c>
      <c r="K661" t="s">
        <v>974</v>
      </c>
      <c r="L661" t="s">
        <v>61</v>
      </c>
      <c r="M661" t="s">
        <v>2460</v>
      </c>
      <c r="N661" t="s">
        <v>619</v>
      </c>
      <c r="O661" t="s">
        <v>2461</v>
      </c>
      <c r="P661" t="s">
        <v>899</v>
      </c>
      <c r="Q661" t="s">
        <v>621</v>
      </c>
    </row>
    <row r="662" spans="1:17">
      <c r="A662" t="s">
        <v>499</v>
      </c>
      <c r="B662" t="s">
        <v>2462</v>
      </c>
      <c r="C662" t="s">
        <v>61</v>
      </c>
      <c r="D662" t="s">
        <v>2463</v>
      </c>
      <c r="E662" t="s">
        <v>501</v>
      </c>
      <c r="F662" t="s">
        <v>563</v>
      </c>
      <c r="G662" t="s">
        <v>564</v>
      </c>
      <c r="H662" t="s">
        <v>565</v>
      </c>
      <c r="I662" t="s">
        <v>61</v>
      </c>
      <c r="J662" t="s">
        <v>61</v>
      </c>
      <c r="K662" t="s">
        <v>586</v>
      </c>
      <c r="L662" t="s">
        <v>61</v>
      </c>
      <c r="M662" t="s">
        <v>499</v>
      </c>
      <c r="N662" t="s">
        <v>567</v>
      </c>
      <c r="O662" t="s">
        <v>568</v>
      </c>
      <c r="P662" t="s">
        <v>61</v>
      </c>
      <c r="Q662" t="s">
        <v>61</v>
      </c>
    </row>
    <row r="663" spans="1:17">
      <c r="A663" t="s">
        <v>499</v>
      </c>
      <c r="B663" t="s">
        <v>2464</v>
      </c>
      <c r="C663" t="s">
        <v>61</v>
      </c>
      <c r="D663" t="s">
        <v>2465</v>
      </c>
      <c r="E663" t="s">
        <v>501</v>
      </c>
      <c r="F663" t="s">
        <v>563</v>
      </c>
      <c r="G663" t="s">
        <v>564</v>
      </c>
      <c r="H663" t="s">
        <v>565</v>
      </c>
      <c r="I663" t="s">
        <v>61</v>
      </c>
      <c r="J663" t="s">
        <v>61</v>
      </c>
      <c r="K663" t="s">
        <v>586</v>
      </c>
      <c r="L663" t="s">
        <v>61</v>
      </c>
      <c r="M663" t="s">
        <v>499</v>
      </c>
      <c r="N663" t="s">
        <v>567</v>
      </c>
      <c r="O663" t="s">
        <v>568</v>
      </c>
      <c r="P663" t="s">
        <v>61</v>
      </c>
      <c r="Q663" t="s">
        <v>61</v>
      </c>
    </row>
    <row r="664" spans="1:17">
      <c r="A664" t="s">
        <v>499</v>
      </c>
      <c r="B664" t="s">
        <v>499</v>
      </c>
      <c r="C664" t="s">
        <v>61</v>
      </c>
      <c r="D664" t="s">
        <v>505</v>
      </c>
      <c r="E664" t="s">
        <v>501</v>
      </c>
      <c r="F664" t="s">
        <v>563</v>
      </c>
      <c r="G664" t="s">
        <v>563</v>
      </c>
      <c r="H664" t="s">
        <v>499</v>
      </c>
      <c r="I664" t="s">
        <v>61</v>
      </c>
      <c r="J664" t="s">
        <v>61</v>
      </c>
      <c r="K664" t="s">
        <v>569</v>
      </c>
      <c r="L664" t="s">
        <v>1116</v>
      </c>
      <c r="M664" t="s">
        <v>571</v>
      </c>
      <c r="N664" t="s">
        <v>61</v>
      </c>
      <c r="O664" t="s">
        <v>568</v>
      </c>
      <c r="P664" t="s">
        <v>61</v>
      </c>
      <c r="Q664" t="s">
        <v>61</v>
      </c>
    </row>
    <row r="665" spans="1:17">
      <c r="A665" t="s">
        <v>508</v>
      </c>
      <c r="B665" t="s">
        <v>2466</v>
      </c>
      <c r="C665" t="s">
        <v>61</v>
      </c>
      <c r="D665" t="s">
        <v>2467</v>
      </c>
      <c r="E665" t="s">
        <v>412</v>
      </c>
      <c r="F665" t="s">
        <v>564</v>
      </c>
      <c r="G665" t="s">
        <v>564</v>
      </c>
      <c r="H665" t="s">
        <v>565</v>
      </c>
      <c r="I665" t="s">
        <v>61</v>
      </c>
      <c r="J665" t="s">
        <v>61</v>
      </c>
      <c r="K665" t="s">
        <v>593</v>
      </c>
      <c r="L665" t="s">
        <v>61</v>
      </c>
      <c r="M665" t="s">
        <v>2468</v>
      </c>
      <c r="N665" t="s">
        <v>567</v>
      </c>
      <c r="O665" t="s">
        <v>568</v>
      </c>
      <c r="P665" t="s">
        <v>61</v>
      </c>
      <c r="Q665" t="s">
        <v>61</v>
      </c>
    </row>
    <row r="666" spans="1:17">
      <c r="A666" t="s">
        <v>508</v>
      </c>
      <c r="B666" t="s">
        <v>2469</v>
      </c>
      <c r="C666" t="s">
        <v>61</v>
      </c>
      <c r="D666" t="s">
        <v>2470</v>
      </c>
      <c r="E666" t="s">
        <v>412</v>
      </c>
      <c r="F666" t="s">
        <v>564</v>
      </c>
      <c r="G666" t="s">
        <v>564</v>
      </c>
      <c r="H666" t="s">
        <v>565</v>
      </c>
      <c r="I666" t="s">
        <v>61</v>
      </c>
      <c r="J666" t="s">
        <v>61</v>
      </c>
      <c r="K666" t="s">
        <v>593</v>
      </c>
      <c r="L666" t="s">
        <v>61</v>
      </c>
      <c r="M666" t="s">
        <v>2468</v>
      </c>
      <c r="N666" t="s">
        <v>567</v>
      </c>
      <c r="O666" t="s">
        <v>568</v>
      </c>
      <c r="P666" t="s">
        <v>61</v>
      </c>
      <c r="Q666" t="s">
        <v>61</v>
      </c>
    </row>
    <row r="667" spans="1:17">
      <c r="A667" t="s">
        <v>508</v>
      </c>
      <c r="B667" t="s">
        <v>2471</v>
      </c>
      <c r="C667" t="s">
        <v>2472</v>
      </c>
      <c r="D667" t="s">
        <v>2473</v>
      </c>
      <c r="E667" t="s">
        <v>412</v>
      </c>
      <c r="F667" t="s">
        <v>564</v>
      </c>
      <c r="G667" t="s">
        <v>564</v>
      </c>
      <c r="H667" t="s">
        <v>2351</v>
      </c>
      <c r="I667" t="s">
        <v>61</v>
      </c>
      <c r="J667" t="s">
        <v>61</v>
      </c>
      <c r="K667" t="s">
        <v>569</v>
      </c>
      <c r="L667" t="s">
        <v>918</v>
      </c>
      <c r="M667" t="s">
        <v>743</v>
      </c>
      <c r="N667" t="s">
        <v>619</v>
      </c>
      <c r="O667" t="s">
        <v>2474</v>
      </c>
      <c r="P667" t="s">
        <v>2475</v>
      </c>
      <c r="Q667" t="s">
        <v>621</v>
      </c>
    </row>
    <row r="668" spans="1:17">
      <c r="A668" t="s">
        <v>508</v>
      </c>
      <c r="B668" t="s">
        <v>2476</v>
      </c>
      <c r="C668" t="s">
        <v>61</v>
      </c>
      <c r="D668" t="s">
        <v>2477</v>
      </c>
      <c r="E668" t="s">
        <v>412</v>
      </c>
      <c r="F668" t="s">
        <v>564</v>
      </c>
      <c r="G668" t="s">
        <v>564</v>
      </c>
      <c r="H668" t="s">
        <v>565</v>
      </c>
      <c r="I668" t="s">
        <v>61</v>
      </c>
      <c r="J668" t="s">
        <v>61</v>
      </c>
      <c r="K668" t="s">
        <v>586</v>
      </c>
      <c r="L668" t="s">
        <v>61</v>
      </c>
      <c r="M668" t="s">
        <v>2478</v>
      </c>
      <c r="N668" t="s">
        <v>725</v>
      </c>
      <c r="O668" t="s">
        <v>2479</v>
      </c>
      <c r="P668" t="s">
        <v>2480</v>
      </c>
      <c r="Q668" t="s">
        <v>728</v>
      </c>
    </row>
    <row r="669" spans="1:17">
      <c r="A669" t="s">
        <v>508</v>
      </c>
      <c r="B669" t="s">
        <v>2481</v>
      </c>
      <c r="C669" t="s">
        <v>2482</v>
      </c>
      <c r="D669" t="s">
        <v>2483</v>
      </c>
      <c r="E669" t="s">
        <v>2484</v>
      </c>
      <c r="F669" t="s">
        <v>564</v>
      </c>
      <c r="G669" t="s">
        <v>564</v>
      </c>
      <c r="H669" t="s">
        <v>2485</v>
      </c>
      <c r="I669" t="s">
        <v>61</v>
      </c>
      <c r="J669" t="s">
        <v>61</v>
      </c>
      <c r="K669" t="s">
        <v>569</v>
      </c>
      <c r="L669" t="s">
        <v>583</v>
      </c>
      <c r="M669" t="s">
        <v>2468</v>
      </c>
      <c r="N669" t="s">
        <v>567</v>
      </c>
      <c r="O669" t="s">
        <v>568</v>
      </c>
      <c r="P669" t="s">
        <v>61</v>
      </c>
      <c r="Q669" t="s">
        <v>61</v>
      </c>
    </row>
    <row r="670" spans="1:17">
      <c r="A670" t="s">
        <v>508</v>
      </c>
      <c r="B670" t="s">
        <v>2486</v>
      </c>
      <c r="C670" t="s">
        <v>2487</v>
      </c>
      <c r="D670" t="s">
        <v>2488</v>
      </c>
      <c r="E670" t="s">
        <v>2489</v>
      </c>
      <c r="F670" t="s">
        <v>564</v>
      </c>
      <c r="G670" t="s">
        <v>564</v>
      </c>
      <c r="H670" t="s">
        <v>2485</v>
      </c>
      <c r="I670" t="s">
        <v>61</v>
      </c>
      <c r="J670" t="s">
        <v>61</v>
      </c>
      <c r="K670" t="s">
        <v>569</v>
      </c>
      <c r="L670" t="s">
        <v>583</v>
      </c>
      <c r="M670" t="s">
        <v>2468</v>
      </c>
      <c r="N670" t="s">
        <v>567</v>
      </c>
      <c r="O670" t="s">
        <v>568</v>
      </c>
      <c r="P670" t="s">
        <v>61</v>
      </c>
      <c r="Q670" t="s">
        <v>61</v>
      </c>
    </row>
    <row r="671" spans="1:17">
      <c r="A671" t="s">
        <v>508</v>
      </c>
      <c r="B671" t="s">
        <v>2490</v>
      </c>
      <c r="C671" t="s">
        <v>2491</v>
      </c>
      <c r="D671" t="s">
        <v>2492</v>
      </c>
      <c r="E671" t="s">
        <v>2493</v>
      </c>
      <c r="F671" t="s">
        <v>564</v>
      </c>
      <c r="G671" t="s">
        <v>564</v>
      </c>
      <c r="H671" t="s">
        <v>2485</v>
      </c>
      <c r="I671" t="s">
        <v>61</v>
      </c>
      <c r="J671" t="s">
        <v>61</v>
      </c>
      <c r="K671" t="s">
        <v>569</v>
      </c>
      <c r="L671" t="s">
        <v>2494</v>
      </c>
      <c r="M671" t="s">
        <v>2468</v>
      </c>
      <c r="N671" t="s">
        <v>567</v>
      </c>
      <c r="O671" t="s">
        <v>568</v>
      </c>
      <c r="P671" t="s">
        <v>61</v>
      </c>
      <c r="Q671" t="s">
        <v>61</v>
      </c>
    </row>
    <row r="672" spans="1:17">
      <c r="A672" t="s">
        <v>508</v>
      </c>
      <c r="B672" t="s">
        <v>2495</v>
      </c>
      <c r="C672" t="s">
        <v>61</v>
      </c>
      <c r="D672" t="s">
        <v>2496</v>
      </c>
      <c r="E672" t="s">
        <v>2497</v>
      </c>
      <c r="F672" t="s">
        <v>564</v>
      </c>
      <c r="G672" t="s">
        <v>563</v>
      </c>
      <c r="H672" t="s">
        <v>2495</v>
      </c>
      <c r="I672" t="s">
        <v>61</v>
      </c>
      <c r="J672" t="s">
        <v>61</v>
      </c>
      <c r="K672" t="s">
        <v>569</v>
      </c>
      <c r="L672" t="s">
        <v>751</v>
      </c>
      <c r="M672" t="s">
        <v>743</v>
      </c>
      <c r="N672" t="s">
        <v>619</v>
      </c>
      <c r="O672" t="s">
        <v>2498</v>
      </c>
      <c r="P672" t="s">
        <v>2496</v>
      </c>
      <c r="Q672" t="s">
        <v>621</v>
      </c>
    </row>
    <row r="673" spans="1:17">
      <c r="A673" t="s">
        <v>508</v>
      </c>
      <c r="B673" t="s">
        <v>2499</v>
      </c>
      <c r="C673" t="s">
        <v>2500</v>
      </c>
      <c r="D673" t="s">
        <v>2501</v>
      </c>
      <c r="E673" t="s">
        <v>412</v>
      </c>
      <c r="F673" t="s">
        <v>564</v>
      </c>
      <c r="G673" t="s">
        <v>564</v>
      </c>
      <c r="H673" t="s">
        <v>565</v>
      </c>
      <c r="I673" t="s">
        <v>61</v>
      </c>
      <c r="J673" t="s">
        <v>61</v>
      </c>
      <c r="K673" t="s">
        <v>593</v>
      </c>
      <c r="L673" t="s">
        <v>61</v>
      </c>
      <c r="M673" t="s">
        <v>2468</v>
      </c>
      <c r="N673" t="s">
        <v>567</v>
      </c>
      <c r="O673" t="s">
        <v>568</v>
      </c>
      <c r="P673" t="s">
        <v>61</v>
      </c>
      <c r="Q673" t="s">
        <v>61</v>
      </c>
    </row>
    <row r="674" spans="1:17">
      <c r="A674" t="s">
        <v>508</v>
      </c>
      <c r="B674" t="s">
        <v>2502</v>
      </c>
      <c r="C674" t="s">
        <v>2503</v>
      </c>
      <c r="D674" t="s">
        <v>2504</v>
      </c>
      <c r="E674" t="s">
        <v>2505</v>
      </c>
      <c r="F674" t="s">
        <v>564</v>
      </c>
      <c r="G674" t="s">
        <v>564</v>
      </c>
      <c r="H674" t="s">
        <v>2485</v>
      </c>
      <c r="I674" t="s">
        <v>61</v>
      </c>
      <c r="J674" t="s">
        <v>61</v>
      </c>
      <c r="K674" t="s">
        <v>569</v>
      </c>
      <c r="L674" t="s">
        <v>583</v>
      </c>
      <c r="M674" t="s">
        <v>2506</v>
      </c>
      <c r="N674" t="s">
        <v>567</v>
      </c>
      <c r="O674" t="s">
        <v>568</v>
      </c>
      <c r="P674" t="s">
        <v>61</v>
      </c>
      <c r="Q674" t="s">
        <v>61</v>
      </c>
    </row>
    <row r="675" spans="1:17">
      <c r="A675" t="s">
        <v>508</v>
      </c>
      <c r="B675" t="s">
        <v>2507</v>
      </c>
      <c r="C675" t="s">
        <v>61</v>
      </c>
      <c r="D675" t="s">
        <v>2508</v>
      </c>
      <c r="E675" t="s">
        <v>412</v>
      </c>
      <c r="F675" t="s">
        <v>564</v>
      </c>
      <c r="G675" t="s">
        <v>564</v>
      </c>
      <c r="H675" t="s">
        <v>565</v>
      </c>
      <c r="I675" t="s">
        <v>61</v>
      </c>
      <c r="J675" t="s">
        <v>61</v>
      </c>
      <c r="K675" t="s">
        <v>660</v>
      </c>
      <c r="L675" t="s">
        <v>61</v>
      </c>
      <c r="M675" t="s">
        <v>743</v>
      </c>
      <c r="N675" t="s">
        <v>567</v>
      </c>
      <c r="O675" t="s">
        <v>568</v>
      </c>
      <c r="P675" t="s">
        <v>61</v>
      </c>
      <c r="Q675" t="s">
        <v>61</v>
      </c>
    </row>
    <row r="676" spans="1:17">
      <c r="A676" t="s">
        <v>508</v>
      </c>
      <c r="B676" t="s">
        <v>2509</v>
      </c>
      <c r="C676" t="s">
        <v>61</v>
      </c>
      <c r="D676" t="s">
        <v>2510</v>
      </c>
      <c r="E676" t="s">
        <v>412</v>
      </c>
      <c r="F676" t="s">
        <v>564</v>
      </c>
      <c r="G676" t="s">
        <v>564</v>
      </c>
      <c r="H676" t="s">
        <v>565</v>
      </c>
      <c r="I676" t="s">
        <v>61</v>
      </c>
      <c r="J676" t="s">
        <v>61</v>
      </c>
      <c r="K676" t="s">
        <v>586</v>
      </c>
      <c r="L676" t="s">
        <v>61</v>
      </c>
      <c r="M676" t="s">
        <v>2511</v>
      </c>
      <c r="N676" t="s">
        <v>567</v>
      </c>
      <c r="O676" t="s">
        <v>568</v>
      </c>
      <c r="P676" t="s">
        <v>61</v>
      </c>
      <c r="Q676" t="s">
        <v>61</v>
      </c>
    </row>
    <row r="677" spans="1:17">
      <c r="A677" t="s">
        <v>508</v>
      </c>
      <c r="B677" t="s">
        <v>2512</v>
      </c>
      <c r="C677" t="s">
        <v>2513</v>
      </c>
      <c r="D677" t="s">
        <v>2514</v>
      </c>
      <c r="E677" t="s">
        <v>833</v>
      </c>
      <c r="F677" t="s">
        <v>564</v>
      </c>
      <c r="G677" t="s">
        <v>564</v>
      </c>
      <c r="H677" t="s">
        <v>2485</v>
      </c>
      <c r="I677" t="s">
        <v>61</v>
      </c>
      <c r="J677" t="s">
        <v>61</v>
      </c>
      <c r="K677" t="s">
        <v>569</v>
      </c>
      <c r="L677" t="s">
        <v>583</v>
      </c>
      <c r="M677" t="s">
        <v>2506</v>
      </c>
      <c r="N677" t="s">
        <v>567</v>
      </c>
      <c r="O677" t="s">
        <v>568</v>
      </c>
      <c r="P677" t="s">
        <v>61</v>
      </c>
      <c r="Q677" t="s">
        <v>61</v>
      </c>
    </row>
    <row r="678" spans="1:17">
      <c r="A678" t="s">
        <v>508</v>
      </c>
      <c r="B678" t="s">
        <v>2515</v>
      </c>
      <c r="C678" t="s">
        <v>61</v>
      </c>
      <c r="D678" t="s">
        <v>2516</v>
      </c>
      <c r="E678" t="s">
        <v>833</v>
      </c>
      <c r="F678" t="s">
        <v>564</v>
      </c>
      <c r="G678" t="s">
        <v>564</v>
      </c>
      <c r="H678" t="s">
        <v>565</v>
      </c>
      <c r="I678" t="s">
        <v>61</v>
      </c>
      <c r="J678" t="s">
        <v>61</v>
      </c>
      <c r="K678" t="s">
        <v>593</v>
      </c>
      <c r="L678" t="s">
        <v>61</v>
      </c>
      <c r="M678" t="s">
        <v>2511</v>
      </c>
      <c r="N678" t="s">
        <v>567</v>
      </c>
      <c r="O678" t="s">
        <v>568</v>
      </c>
      <c r="P678" t="s">
        <v>61</v>
      </c>
      <c r="Q678" t="s">
        <v>61</v>
      </c>
    </row>
    <row r="679" spans="1:17">
      <c r="A679" t="s">
        <v>508</v>
      </c>
      <c r="B679" t="s">
        <v>2517</v>
      </c>
      <c r="C679" t="s">
        <v>61</v>
      </c>
      <c r="D679" t="s">
        <v>2518</v>
      </c>
      <c r="E679" t="s">
        <v>833</v>
      </c>
      <c r="F679" t="s">
        <v>564</v>
      </c>
      <c r="G679" t="s">
        <v>564</v>
      </c>
      <c r="H679" t="s">
        <v>2351</v>
      </c>
      <c r="I679" t="s">
        <v>61</v>
      </c>
      <c r="J679" t="s">
        <v>61</v>
      </c>
      <c r="K679" t="s">
        <v>569</v>
      </c>
      <c r="L679" t="s">
        <v>834</v>
      </c>
      <c r="M679" t="s">
        <v>2511</v>
      </c>
      <c r="N679" t="s">
        <v>567</v>
      </c>
      <c r="O679" t="s">
        <v>568</v>
      </c>
      <c r="P679" t="s">
        <v>61</v>
      </c>
      <c r="Q679" t="s">
        <v>61</v>
      </c>
    </row>
    <row r="680" spans="1:17">
      <c r="A680" t="s">
        <v>508</v>
      </c>
      <c r="B680" t="s">
        <v>217</v>
      </c>
      <c r="C680" t="s">
        <v>61</v>
      </c>
      <c r="D680" t="s">
        <v>892</v>
      </c>
      <c r="E680" t="s">
        <v>412</v>
      </c>
      <c r="F680" t="s">
        <v>564</v>
      </c>
      <c r="G680" t="s">
        <v>563</v>
      </c>
      <c r="H680" t="s">
        <v>565</v>
      </c>
      <c r="I680" t="s">
        <v>61</v>
      </c>
      <c r="J680" t="s">
        <v>61</v>
      </c>
      <c r="K680" t="s">
        <v>574</v>
      </c>
      <c r="L680" t="s">
        <v>61</v>
      </c>
      <c r="M680" t="s">
        <v>2511</v>
      </c>
      <c r="N680" t="s">
        <v>567</v>
      </c>
      <c r="O680" t="s">
        <v>568</v>
      </c>
      <c r="P680" t="s">
        <v>61</v>
      </c>
      <c r="Q680" t="s">
        <v>61</v>
      </c>
    </row>
    <row r="681" spans="1:17">
      <c r="A681" t="s">
        <v>508</v>
      </c>
      <c r="B681" t="s">
        <v>2519</v>
      </c>
      <c r="C681" t="s">
        <v>61</v>
      </c>
      <c r="D681" t="s">
        <v>2520</v>
      </c>
      <c r="E681" t="s">
        <v>412</v>
      </c>
      <c r="F681" t="s">
        <v>564</v>
      </c>
      <c r="G681" t="s">
        <v>564</v>
      </c>
      <c r="H681" t="s">
        <v>565</v>
      </c>
      <c r="I681" t="s">
        <v>61</v>
      </c>
      <c r="J681" t="s">
        <v>61</v>
      </c>
      <c r="K681" t="s">
        <v>593</v>
      </c>
      <c r="L681" t="s">
        <v>61</v>
      </c>
      <c r="M681" t="s">
        <v>217</v>
      </c>
      <c r="N681" t="s">
        <v>567</v>
      </c>
      <c r="O681" t="s">
        <v>568</v>
      </c>
      <c r="P681" t="s">
        <v>61</v>
      </c>
      <c r="Q681" t="s">
        <v>61</v>
      </c>
    </row>
    <row r="682" spans="1:17">
      <c r="A682" t="s">
        <v>508</v>
      </c>
      <c r="B682" t="s">
        <v>2521</v>
      </c>
      <c r="C682" t="s">
        <v>2522</v>
      </c>
      <c r="D682" t="s">
        <v>2523</v>
      </c>
      <c r="E682" t="s">
        <v>2524</v>
      </c>
      <c r="F682" t="s">
        <v>564</v>
      </c>
      <c r="G682" t="s">
        <v>564</v>
      </c>
      <c r="H682" t="s">
        <v>2485</v>
      </c>
      <c r="I682" t="s">
        <v>61</v>
      </c>
      <c r="J682" t="s">
        <v>61</v>
      </c>
      <c r="K682" t="s">
        <v>569</v>
      </c>
      <c r="L682" t="s">
        <v>583</v>
      </c>
      <c r="M682" t="s">
        <v>2506</v>
      </c>
      <c r="N682" t="s">
        <v>567</v>
      </c>
      <c r="O682" t="s">
        <v>568</v>
      </c>
      <c r="P682" t="s">
        <v>61</v>
      </c>
      <c r="Q682" t="s">
        <v>61</v>
      </c>
    </row>
    <row r="683" spans="1:17">
      <c r="A683" t="s">
        <v>508</v>
      </c>
      <c r="B683" t="s">
        <v>2506</v>
      </c>
      <c r="C683" t="s">
        <v>61</v>
      </c>
      <c r="D683" t="s">
        <v>2525</v>
      </c>
      <c r="E683" t="s">
        <v>412</v>
      </c>
      <c r="F683" t="s">
        <v>564</v>
      </c>
      <c r="G683" t="s">
        <v>564</v>
      </c>
      <c r="H683" t="s">
        <v>565</v>
      </c>
      <c r="I683" t="s">
        <v>61</v>
      </c>
      <c r="J683" t="s">
        <v>61</v>
      </c>
      <c r="K683" t="s">
        <v>729</v>
      </c>
      <c r="L683" t="s">
        <v>61</v>
      </c>
      <c r="M683" t="s">
        <v>508</v>
      </c>
      <c r="N683" t="s">
        <v>567</v>
      </c>
      <c r="O683" t="s">
        <v>568</v>
      </c>
      <c r="P683" t="s">
        <v>61</v>
      </c>
      <c r="Q683" t="s">
        <v>61</v>
      </c>
    </row>
    <row r="684" spans="1:17">
      <c r="A684" t="s">
        <v>508</v>
      </c>
      <c r="B684" t="s">
        <v>2526</v>
      </c>
      <c r="C684" t="s">
        <v>61</v>
      </c>
      <c r="D684" t="s">
        <v>2527</v>
      </c>
      <c r="E684" t="s">
        <v>412</v>
      </c>
      <c r="F684" t="s">
        <v>564</v>
      </c>
      <c r="G684" t="s">
        <v>564</v>
      </c>
      <c r="H684" t="s">
        <v>565</v>
      </c>
      <c r="I684" t="s">
        <v>61</v>
      </c>
      <c r="J684" t="s">
        <v>61</v>
      </c>
      <c r="K684" t="s">
        <v>593</v>
      </c>
      <c r="L684" t="s">
        <v>61</v>
      </c>
      <c r="M684" t="s">
        <v>2506</v>
      </c>
      <c r="N684" t="s">
        <v>567</v>
      </c>
      <c r="O684" t="s">
        <v>568</v>
      </c>
      <c r="P684" t="s">
        <v>61</v>
      </c>
      <c r="Q684" t="s">
        <v>61</v>
      </c>
    </row>
    <row r="685" spans="1:17">
      <c r="A685" t="s">
        <v>508</v>
      </c>
      <c r="B685" t="s">
        <v>2528</v>
      </c>
      <c r="C685" t="s">
        <v>61</v>
      </c>
      <c r="D685" t="s">
        <v>2529</v>
      </c>
      <c r="E685" t="s">
        <v>412</v>
      </c>
      <c r="F685" t="s">
        <v>564</v>
      </c>
      <c r="G685" t="s">
        <v>564</v>
      </c>
      <c r="H685" t="s">
        <v>565</v>
      </c>
      <c r="I685" t="s">
        <v>61</v>
      </c>
      <c r="J685" t="s">
        <v>61</v>
      </c>
      <c r="K685" t="s">
        <v>729</v>
      </c>
      <c r="L685" t="s">
        <v>61</v>
      </c>
      <c r="M685" t="s">
        <v>508</v>
      </c>
      <c r="N685" t="s">
        <v>567</v>
      </c>
      <c r="O685" t="s">
        <v>568</v>
      </c>
      <c r="P685" t="s">
        <v>61</v>
      </c>
      <c r="Q685" t="s">
        <v>61</v>
      </c>
    </row>
    <row r="686" spans="1:17">
      <c r="A686" t="s">
        <v>508</v>
      </c>
      <c r="B686" t="s">
        <v>2530</v>
      </c>
      <c r="C686" t="s">
        <v>61</v>
      </c>
      <c r="D686" t="s">
        <v>2531</v>
      </c>
      <c r="E686" t="s">
        <v>412</v>
      </c>
      <c r="F686" t="s">
        <v>564</v>
      </c>
      <c r="G686" t="s">
        <v>563</v>
      </c>
      <c r="H686" t="s">
        <v>565</v>
      </c>
      <c r="I686" t="s">
        <v>61</v>
      </c>
      <c r="J686" t="s">
        <v>61</v>
      </c>
      <c r="K686" t="s">
        <v>574</v>
      </c>
      <c r="L686" t="s">
        <v>61</v>
      </c>
      <c r="M686" t="s">
        <v>217</v>
      </c>
      <c r="N686" t="s">
        <v>567</v>
      </c>
      <c r="O686" t="s">
        <v>568</v>
      </c>
      <c r="P686" t="s">
        <v>61</v>
      </c>
      <c r="Q686" t="s">
        <v>61</v>
      </c>
    </row>
    <row r="687" spans="1:17">
      <c r="A687" t="s">
        <v>508</v>
      </c>
      <c r="B687" t="s">
        <v>2532</v>
      </c>
      <c r="C687" t="s">
        <v>2533</v>
      </c>
      <c r="D687" t="s">
        <v>2534</v>
      </c>
      <c r="E687" t="s">
        <v>412</v>
      </c>
      <c r="F687" t="s">
        <v>564</v>
      </c>
      <c r="G687" t="s">
        <v>564</v>
      </c>
      <c r="H687" t="s">
        <v>2351</v>
      </c>
      <c r="I687" t="s">
        <v>61</v>
      </c>
      <c r="J687" t="s">
        <v>61</v>
      </c>
      <c r="K687" t="s">
        <v>569</v>
      </c>
      <c r="L687" t="s">
        <v>918</v>
      </c>
      <c r="M687" t="s">
        <v>743</v>
      </c>
      <c r="N687" t="s">
        <v>567</v>
      </c>
      <c r="O687" t="s">
        <v>568</v>
      </c>
      <c r="P687" t="s">
        <v>61</v>
      </c>
      <c r="Q687" t="s">
        <v>61</v>
      </c>
    </row>
    <row r="688" spans="1:17">
      <c r="A688" t="s">
        <v>508</v>
      </c>
      <c r="B688" t="s">
        <v>743</v>
      </c>
      <c r="C688" t="s">
        <v>61</v>
      </c>
      <c r="D688" t="s">
        <v>744</v>
      </c>
      <c r="E688" t="s">
        <v>412</v>
      </c>
      <c r="F688" t="s">
        <v>564</v>
      </c>
      <c r="G688" t="s">
        <v>564</v>
      </c>
      <c r="H688" t="s">
        <v>2485</v>
      </c>
      <c r="I688" t="s">
        <v>61</v>
      </c>
      <c r="J688" t="s">
        <v>61</v>
      </c>
      <c r="K688" t="s">
        <v>660</v>
      </c>
      <c r="L688" t="s">
        <v>61</v>
      </c>
      <c r="M688" t="s">
        <v>508</v>
      </c>
      <c r="N688" t="s">
        <v>567</v>
      </c>
      <c r="O688" t="s">
        <v>568</v>
      </c>
      <c r="P688" t="s">
        <v>61</v>
      </c>
      <c r="Q688" t="s">
        <v>61</v>
      </c>
    </row>
    <row r="689" spans="1:17">
      <c r="A689" t="s">
        <v>508</v>
      </c>
      <c r="B689" t="s">
        <v>2468</v>
      </c>
      <c r="C689" t="s">
        <v>61</v>
      </c>
      <c r="D689" t="s">
        <v>2535</v>
      </c>
      <c r="E689" t="s">
        <v>412</v>
      </c>
      <c r="F689" t="s">
        <v>564</v>
      </c>
      <c r="G689" t="s">
        <v>564</v>
      </c>
      <c r="H689" t="s">
        <v>565</v>
      </c>
      <c r="I689" t="s">
        <v>61</v>
      </c>
      <c r="J689" t="s">
        <v>61</v>
      </c>
      <c r="K689" t="s">
        <v>729</v>
      </c>
      <c r="L689" t="s">
        <v>61</v>
      </c>
      <c r="M689" t="s">
        <v>508</v>
      </c>
      <c r="N689" t="s">
        <v>567</v>
      </c>
      <c r="O689" t="s">
        <v>568</v>
      </c>
      <c r="P689" t="s">
        <v>61</v>
      </c>
      <c r="Q689" t="s">
        <v>61</v>
      </c>
    </row>
    <row r="690" spans="1:17">
      <c r="A690" t="s">
        <v>508</v>
      </c>
      <c r="B690" t="s">
        <v>2536</v>
      </c>
      <c r="C690" t="s">
        <v>61</v>
      </c>
      <c r="D690" t="s">
        <v>2537</v>
      </c>
      <c r="E690" t="s">
        <v>412</v>
      </c>
      <c r="F690" t="s">
        <v>564</v>
      </c>
      <c r="G690" t="s">
        <v>564</v>
      </c>
      <c r="H690" t="s">
        <v>565</v>
      </c>
      <c r="I690" t="s">
        <v>61</v>
      </c>
      <c r="J690" t="s">
        <v>61</v>
      </c>
      <c r="K690" t="s">
        <v>593</v>
      </c>
      <c r="L690" t="s">
        <v>61</v>
      </c>
      <c r="M690" t="s">
        <v>2511</v>
      </c>
      <c r="N690" t="s">
        <v>567</v>
      </c>
      <c r="O690" t="s">
        <v>568</v>
      </c>
      <c r="P690" t="s">
        <v>61</v>
      </c>
      <c r="Q690" t="s">
        <v>61</v>
      </c>
    </row>
    <row r="691" spans="1:17">
      <c r="A691" t="s">
        <v>508</v>
      </c>
      <c r="B691" t="s">
        <v>2538</v>
      </c>
      <c r="C691" t="s">
        <v>61</v>
      </c>
      <c r="D691" t="s">
        <v>2539</v>
      </c>
      <c r="E691" t="s">
        <v>412</v>
      </c>
      <c r="F691" t="s">
        <v>564</v>
      </c>
      <c r="G691" t="s">
        <v>564</v>
      </c>
      <c r="H691" t="s">
        <v>565</v>
      </c>
      <c r="I691" t="s">
        <v>61</v>
      </c>
      <c r="J691" t="s">
        <v>61</v>
      </c>
      <c r="K691" t="s">
        <v>586</v>
      </c>
      <c r="L691" t="s">
        <v>61</v>
      </c>
      <c r="M691" t="s">
        <v>2511</v>
      </c>
      <c r="N691" t="s">
        <v>567</v>
      </c>
      <c r="O691" t="s">
        <v>568</v>
      </c>
      <c r="P691" t="s">
        <v>61</v>
      </c>
      <c r="Q691" t="s">
        <v>61</v>
      </c>
    </row>
    <row r="692" spans="1:17">
      <c r="A692" t="s">
        <v>508</v>
      </c>
      <c r="B692" t="s">
        <v>2540</v>
      </c>
      <c r="C692" t="s">
        <v>2541</v>
      </c>
      <c r="D692" t="s">
        <v>2542</v>
      </c>
      <c r="E692" t="s">
        <v>802</v>
      </c>
      <c r="F692" t="s">
        <v>564</v>
      </c>
      <c r="G692" t="s">
        <v>564</v>
      </c>
      <c r="H692" t="s">
        <v>2485</v>
      </c>
      <c r="I692" t="s">
        <v>61</v>
      </c>
      <c r="J692" t="s">
        <v>61</v>
      </c>
      <c r="K692" t="s">
        <v>569</v>
      </c>
      <c r="L692" t="s">
        <v>583</v>
      </c>
      <c r="M692" t="s">
        <v>2506</v>
      </c>
      <c r="N692" t="s">
        <v>567</v>
      </c>
      <c r="O692" t="s">
        <v>568</v>
      </c>
      <c r="P692" t="s">
        <v>61</v>
      </c>
      <c r="Q692" t="s">
        <v>61</v>
      </c>
    </row>
    <row r="693" spans="1:17">
      <c r="A693" t="s">
        <v>508</v>
      </c>
      <c r="B693" t="s">
        <v>2511</v>
      </c>
      <c r="C693" t="s">
        <v>61</v>
      </c>
      <c r="D693" t="s">
        <v>2543</v>
      </c>
      <c r="E693" t="s">
        <v>412</v>
      </c>
      <c r="F693" t="s">
        <v>564</v>
      </c>
      <c r="G693" t="s">
        <v>564</v>
      </c>
      <c r="H693" t="s">
        <v>565</v>
      </c>
      <c r="I693" t="s">
        <v>61</v>
      </c>
      <c r="J693" t="s">
        <v>61</v>
      </c>
      <c r="K693" t="s">
        <v>729</v>
      </c>
      <c r="L693" t="s">
        <v>61</v>
      </c>
      <c r="M693" t="s">
        <v>508</v>
      </c>
      <c r="N693" t="s">
        <v>567</v>
      </c>
      <c r="O693" t="s">
        <v>568</v>
      </c>
      <c r="P693" t="s">
        <v>61</v>
      </c>
      <c r="Q693" t="s">
        <v>61</v>
      </c>
    </row>
    <row r="694" spans="1:17">
      <c r="A694" t="s">
        <v>508</v>
      </c>
      <c r="B694" t="s">
        <v>2544</v>
      </c>
      <c r="C694" t="s">
        <v>61</v>
      </c>
      <c r="D694" t="s">
        <v>2545</v>
      </c>
      <c r="E694" t="s">
        <v>802</v>
      </c>
      <c r="F694" t="s">
        <v>564</v>
      </c>
      <c r="G694" t="s">
        <v>564</v>
      </c>
      <c r="H694" t="s">
        <v>2351</v>
      </c>
      <c r="I694" t="s">
        <v>61</v>
      </c>
      <c r="J694" t="s">
        <v>61</v>
      </c>
      <c r="K694" t="s">
        <v>569</v>
      </c>
      <c r="L694" t="s">
        <v>834</v>
      </c>
      <c r="M694" t="s">
        <v>2528</v>
      </c>
      <c r="N694" t="s">
        <v>725</v>
      </c>
      <c r="O694" t="s">
        <v>2546</v>
      </c>
      <c r="P694" t="s">
        <v>2547</v>
      </c>
      <c r="Q694" t="s">
        <v>728</v>
      </c>
    </row>
    <row r="695" spans="1:17">
      <c r="A695" t="s">
        <v>508</v>
      </c>
      <c r="B695" t="s">
        <v>2548</v>
      </c>
      <c r="C695" t="s">
        <v>61</v>
      </c>
      <c r="D695" t="s">
        <v>2549</v>
      </c>
      <c r="E695" t="s">
        <v>412</v>
      </c>
      <c r="F695" t="s">
        <v>564</v>
      </c>
      <c r="G695" t="s">
        <v>564</v>
      </c>
      <c r="H695" t="s">
        <v>565</v>
      </c>
      <c r="I695" t="s">
        <v>61</v>
      </c>
      <c r="J695" t="s">
        <v>61</v>
      </c>
      <c r="K695" t="s">
        <v>593</v>
      </c>
      <c r="L695" t="s">
        <v>61</v>
      </c>
      <c r="M695" t="s">
        <v>743</v>
      </c>
      <c r="N695" t="s">
        <v>567</v>
      </c>
      <c r="O695" t="s">
        <v>568</v>
      </c>
      <c r="P695" t="s">
        <v>61</v>
      </c>
      <c r="Q695" t="s">
        <v>61</v>
      </c>
    </row>
    <row r="696" spans="1:17">
      <c r="A696" t="s">
        <v>508</v>
      </c>
      <c r="B696" t="s">
        <v>2550</v>
      </c>
      <c r="C696" t="s">
        <v>61</v>
      </c>
      <c r="D696" t="s">
        <v>2551</v>
      </c>
      <c r="E696" t="s">
        <v>412</v>
      </c>
      <c r="F696" t="s">
        <v>564</v>
      </c>
      <c r="G696" t="s">
        <v>564</v>
      </c>
      <c r="H696" t="s">
        <v>565</v>
      </c>
      <c r="I696" t="s">
        <v>61</v>
      </c>
      <c r="J696" t="s">
        <v>61</v>
      </c>
      <c r="K696" t="s">
        <v>593</v>
      </c>
      <c r="L696" t="s">
        <v>61</v>
      </c>
      <c r="M696" t="s">
        <v>2515</v>
      </c>
      <c r="N696" t="s">
        <v>567</v>
      </c>
      <c r="O696" t="s">
        <v>568</v>
      </c>
      <c r="P696" t="s">
        <v>61</v>
      </c>
      <c r="Q696" t="s">
        <v>61</v>
      </c>
    </row>
    <row r="697" spans="1:17">
      <c r="A697" t="s">
        <v>508</v>
      </c>
      <c r="B697" t="s">
        <v>2552</v>
      </c>
      <c r="C697" t="s">
        <v>2553</v>
      </c>
      <c r="D697" t="s">
        <v>2554</v>
      </c>
      <c r="E697" t="s">
        <v>2555</v>
      </c>
      <c r="F697" t="s">
        <v>564</v>
      </c>
      <c r="G697" t="s">
        <v>564</v>
      </c>
      <c r="H697" t="s">
        <v>2485</v>
      </c>
      <c r="I697" t="s">
        <v>61</v>
      </c>
      <c r="J697" t="s">
        <v>61</v>
      </c>
      <c r="K697" t="s">
        <v>569</v>
      </c>
      <c r="L697" t="s">
        <v>583</v>
      </c>
      <c r="M697" t="s">
        <v>2506</v>
      </c>
      <c r="N697" t="s">
        <v>567</v>
      </c>
      <c r="O697" t="s">
        <v>568</v>
      </c>
      <c r="P697" t="s">
        <v>61</v>
      </c>
      <c r="Q697" t="s">
        <v>61</v>
      </c>
    </row>
    <row r="698" spans="1:17">
      <c r="A698" t="s">
        <v>508</v>
      </c>
      <c r="B698" t="s">
        <v>2556</v>
      </c>
      <c r="C698" t="s">
        <v>2557</v>
      </c>
      <c r="D698" t="s">
        <v>2558</v>
      </c>
      <c r="E698" t="s">
        <v>391</v>
      </c>
      <c r="F698" t="s">
        <v>564</v>
      </c>
      <c r="G698" t="s">
        <v>564</v>
      </c>
      <c r="H698" t="s">
        <v>2485</v>
      </c>
      <c r="I698" t="s">
        <v>61</v>
      </c>
      <c r="J698" t="s">
        <v>61</v>
      </c>
      <c r="K698" t="s">
        <v>569</v>
      </c>
      <c r="L698" t="s">
        <v>583</v>
      </c>
      <c r="M698" t="s">
        <v>2506</v>
      </c>
      <c r="N698" t="s">
        <v>567</v>
      </c>
      <c r="O698" t="s">
        <v>568</v>
      </c>
      <c r="P698" t="s">
        <v>61</v>
      </c>
      <c r="Q698" t="s">
        <v>61</v>
      </c>
    </row>
    <row r="699" spans="1:17">
      <c r="A699" t="s">
        <v>508</v>
      </c>
      <c r="B699" t="s">
        <v>2559</v>
      </c>
      <c r="C699" t="s">
        <v>61</v>
      </c>
      <c r="D699" t="s">
        <v>2560</v>
      </c>
      <c r="E699" t="s">
        <v>412</v>
      </c>
      <c r="F699" t="s">
        <v>564</v>
      </c>
      <c r="G699" t="s">
        <v>564</v>
      </c>
      <c r="H699" t="s">
        <v>565</v>
      </c>
      <c r="I699" t="s">
        <v>61</v>
      </c>
      <c r="J699" t="s">
        <v>61</v>
      </c>
      <c r="K699" t="s">
        <v>586</v>
      </c>
      <c r="L699" t="s">
        <v>61</v>
      </c>
      <c r="M699" t="s">
        <v>2511</v>
      </c>
      <c r="N699" t="s">
        <v>567</v>
      </c>
      <c r="O699" t="s">
        <v>568</v>
      </c>
      <c r="P699" t="s">
        <v>61</v>
      </c>
      <c r="Q699" t="s">
        <v>61</v>
      </c>
    </row>
    <row r="700" spans="1:17">
      <c r="A700" t="s">
        <v>508</v>
      </c>
      <c r="B700" t="s">
        <v>2561</v>
      </c>
      <c r="C700" t="s">
        <v>61</v>
      </c>
      <c r="D700" t="s">
        <v>2562</v>
      </c>
      <c r="E700" t="s">
        <v>412</v>
      </c>
      <c r="F700" t="s">
        <v>564</v>
      </c>
      <c r="G700" t="s">
        <v>564</v>
      </c>
      <c r="H700" t="s">
        <v>565</v>
      </c>
      <c r="I700" t="s">
        <v>61</v>
      </c>
      <c r="J700" t="s">
        <v>61</v>
      </c>
      <c r="K700" t="s">
        <v>586</v>
      </c>
      <c r="L700" t="s">
        <v>61</v>
      </c>
      <c r="M700" t="s">
        <v>2511</v>
      </c>
      <c r="N700" t="s">
        <v>567</v>
      </c>
      <c r="O700" t="s">
        <v>568</v>
      </c>
      <c r="P700" t="s">
        <v>61</v>
      </c>
      <c r="Q700" t="s">
        <v>61</v>
      </c>
    </row>
    <row r="701" spans="1:17">
      <c r="A701" t="s">
        <v>508</v>
      </c>
      <c r="B701" t="s">
        <v>2478</v>
      </c>
      <c r="C701" t="s">
        <v>61</v>
      </c>
      <c r="D701" t="s">
        <v>2563</v>
      </c>
      <c r="E701" t="s">
        <v>412</v>
      </c>
      <c r="F701" t="s">
        <v>564</v>
      </c>
      <c r="G701" t="s">
        <v>564</v>
      </c>
      <c r="H701" t="s">
        <v>565</v>
      </c>
      <c r="I701" t="s">
        <v>61</v>
      </c>
      <c r="J701" t="s">
        <v>61</v>
      </c>
      <c r="K701" t="s">
        <v>586</v>
      </c>
      <c r="L701" t="s">
        <v>61</v>
      </c>
      <c r="M701" t="s">
        <v>2559</v>
      </c>
      <c r="N701" t="s">
        <v>725</v>
      </c>
      <c r="O701" t="s">
        <v>2564</v>
      </c>
      <c r="P701" t="s">
        <v>2565</v>
      </c>
      <c r="Q701" t="s">
        <v>728</v>
      </c>
    </row>
    <row r="702" spans="1:17">
      <c r="A702" t="s">
        <v>508</v>
      </c>
      <c r="B702" t="s">
        <v>508</v>
      </c>
      <c r="C702" t="s">
        <v>61</v>
      </c>
      <c r="D702" t="s">
        <v>514</v>
      </c>
      <c r="E702" t="s">
        <v>412</v>
      </c>
      <c r="F702" t="s">
        <v>564</v>
      </c>
      <c r="G702" t="s">
        <v>564</v>
      </c>
      <c r="H702" t="s">
        <v>565</v>
      </c>
      <c r="I702" t="s">
        <v>61</v>
      </c>
      <c r="J702" t="s">
        <v>61</v>
      </c>
      <c r="K702" t="s">
        <v>2566</v>
      </c>
      <c r="L702" t="s">
        <v>61</v>
      </c>
      <c r="M702" t="s">
        <v>515</v>
      </c>
      <c r="N702" t="s">
        <v>567</v>
      </c>
      <c r="O702" t="s">
        <v>568</v>
      </c>
      <c r="P702" t="s">
        <v>61</v>
      </c>
      <c r="Q702" t="s">
        <v>61</v>
      </c>
    </row>
    <row r="703" spans="1:17">
      <c r="A703" t="s">
        <v>508</v>
      </c>
      <c r="B703" t="s">
        <v>2567</v>
      </c>
      <c r="C703" t="s">
        <v>61</v>
      </c>
      <c r="D703" t="s">
        <v>2568</v>
      </c>
      <c r="E703" t="s">
        <v>412</v>
      </c>
      <c r="F703" t="s">
        <v>564</v>
      </c>
      <c r="G703" t="s">
        <v>563</v>
      </c>
      <c r="H703" t="s">
        <v>565</v>
      </c>
      <c r="I703" t="s">
        <v>61</v>
      </c>
      <c r="J703" t="s">
        <v>61</v>
      </c>
      <c r="K703" t="s">
        <v>574</v>
      </c>
      <c r="L703" t="s">
        <v>61</v>
      </c>
      <c r="M703" t="s">
        <v>217</v>
      </c>
      <c r="N703" t="s">
        <v>567</v>
      </c>
      <c r="O703" t="s">
        <v>568</v>
      </c>
      <c r="P703" t="s">
        <v>61</v>
      </c>
      <c r="Q703" t="s">
        <v>61</v>
      </c>
    </row>
    <row r="704" spans="1:17">
      <c r="A704" t="s">
        <v>508</v>
      </c>
      <c r="B704" t="s">
        <v>2569</v>
      </c>
      <c r="C704" t="s">
        <v>61</v>
      </c>
      <c r="D704" t="s">
        <v>2570</v>
      </c>
      <c r="E704" t="s">
        <v>412</v>
      </c>
      <c r="F704" t="s">
        <v>564</v>
      </c>
      <c r="G704" t="s">
        <v>563</v>
      </c>
      <c r="H704" t="s">
        <v>565</v>
      </c>
      <c r="I704" t="s">
        <v>61</v>
      </c>
      <c r="J704" t="s">
        <v>61</v>
      </c>
      <c r="K704" t="s">
        <v>574</v>
      </c>
      <c r="L704" t="s">
        <v>61</v>
      </c>
      <c r="M704" t="s">
        <v>217</v>
      </c>
      <c r="N704" t="s">
        <v>567</v>
      </c>
      <c r="O704" t="s">
        <v>568</v>
      </c>
      <c r="P704" t="s">
        <v>61</v>
      </c>
      <c r="Q704" t="s">
        <v>61</v>
      </c>
    </row>
    <row r="705" spans="1:17">
      <c r="A705" t="s">
        <v>508</v>
      </c>
      <c r="B705" t="s">
        <v>2571</v>
      </c>
      <c r="C705" t="s">
        <v>61</v>
      </c>
      <c r="D705" t="s">
        <v>50</v>
      </c>
      <c r="E705" t="s">
        <v>412</v>
      </c>
      <c r="F705" t="s">
        <v>564</v>
      </c>
      <c r="G705" t="s">
        <v>564</v>
      </c>
      <c r="H705" t="s">
        <v>565</v>
      </c>
      <c r="I705" t="s">
        <v>61</v>
      </c>
      <c r="J705" t="s">
        <v>61</v>
      </c>
      <c r="K705" t="s">
        <v>593</v>
      </c>
      <c r="L705" t="s">
        <v>61</v>
      </c>
      <c r="M705" t="s">
        <v>2572</v>
      </c>
      <c r="N705" t="s">
        <v>567</v>
      </c>
      <c r="O705" t="s">
        <v>568</v>
      </c>
      <c r="P705" t="s">
        <v>61</v>
      </c>
      <c r="Q705" t="s">
        <v>61</v>
      </c>
    </row>
    <row r="706" spans="1:17">
      <c r="A706" t="s">
        <v>508</v>
      </c>
      <c r="B706" t="s">
        <v>2572</v>
      </c>
      <c r="C706" t="s">
        <v>61</v>
      </c>
      <c r="D706" t="s">
        <v>50</v>
      </c>
      <c r="E706" t="s">
        <v>412</v>
      </c>
      <c r="F706" t="s">
        <v>564</v>
      </c>
      <c r="G706" t="s">
        <v>564</v>
      </c>
      <c r="H706" t="s">
        <v>565</v>
      </c>
      <c r="I706" t="s">
        <v>61</v>
      </c>
      <c r="J706" t="s">
        <v>61</v>
      </c>
      <c r="K706" t="s">
        <v>593</v>
      </c>
      <c r="L706" t="s">
        <v>61</v>
      </c>
      <c r="M706" t="s">
        <v>2511</v>
      </c>
      <c r="N706" t="s">
        <v>567</v>
      </c>
      <c r="O706" t="s">
        <v>568</v>
      </c>
      <c r="P706" t="s">
        <v>61</v>
      </c>
      <c r="Q706" t="s">
        <v>61</v>
      </c>
    </row>
    <row r="707" spans="1:17">
      <c r="A707" t="s">
        <v>508</v>
      </c>
      <c r="B707" t="s">
        <v>2573</v>
      </c>
      <c r="C707" t="s">
        <v>61</v>
      </c>
      <c r="D707" t="s">
        <v>2574</v>
      </c>
      <c r="E707" t="s">
        <v>412</v>
      </c>
      <c r="F707" t="s">
        <v>564</v>
      </c>
      <c r="G707" t="s">
        <v>564</v>
      </c>
      <c r="H707" t="s">
        <v>565</v>
      </c>
      <c r="I707" t="s">
        <v>61</v>
      </c>
      <c r="J707" t="s">
        <v>61</v>
      </c>
      <c r="K707" t="s">
        <v>574</v>
      </c>
      <c r="L707" t="s">
        <v>61</v>
      </c>
      <c r="M707" t="s">
        <v>217</v>
      </c>
      <c r="N707" t="s">
        <v>567</v>
      </c>
      <c r="O707" t="s">
        <v>568</v>
      </c>
      <c r="P707" t="s">
        <v>61</v>
      </c>
      <c r="Q707" t="s">
        <v>61</v>
      </c>
    </row>
    <row r="708" spans="1:17">
      <c r="A708" t="s">
        <v>508</v>
      </c>
      <c r="B708" t="s">
        <v>2575</v>
      </c>
      <c r="C708" t="s">
        <v>61</v>
      </c>
      <c r="D708" t="s">
        <v>2576</v>
      </c>
      <c r="E708" t="s">
        <v>412</v>
      </c>
      <c r="F708" t="s">
        <v>564</v>
      </c>
      <c r="G708" t="s">
        <v>564</v>
      </c>
      <c r="H708" t="s">
        <v>565</v>
      </c>
      <c r="I708" t="s">
        <v>61</v>
      </c>
      <c r="J708" t="s">
        <v>61</v>
      </c>
      <c r="K708" t="s">
        <v>574</v>
      </c>
      <c r="L708" t="s">
        <v>61</v>
      </c>
      <c r="M708" t="s">
        <v>217</v>
      </c>
      <c r="N708" t="s">
        <v>567</v>
      </c>
      <c r="O708" t="s">
        <v>568</v>
      </c>
      <c r="P708" t="s">
        <v>61</v>
      </c>
      <c r="Q708" t="s">
        <v>61</v>
      </c>
    </row>
    <row r="709" spans="1:17">
      <c r="A709" t="s">
        <v>508</v>
      </c>
      <c r="B709" t="s">
        <v>2577</v>
      </c>
      <c r="C709" t="s">
        <v>61</v>
      </c>
      <c r="D709" t="s">
        <v>2578</v>
      </c>
      <c r="E709" t="s">
        <v>412</v>
      </c>
      <c r="F709" t="s">
        <v>564</v>
      </c>
      <c r="G709" t="s">
        <v>564</v>
      </c>
      <c r="H709" t="s">
        <v>565</v>
      </c>
      <c r="I709" t="s">
        <v>61</v>
      </c>
      <c r="J709" t="s">
        <v>61</v>
      </c>
      <c r="K709" t="s">
        <v>569</v>
      </c>
      <c r="L709" t="s">
        <v>834</v>
      </c>
      <c r="M709" t="s">
        <v>2579</v>
      </c>
      <c r="N709" t="s">
        <v>567</v>
      </c>
      <c r="O709" t="s">
        <v>568</v>
      </c>
      <c r="P709" t="s">
        <v>61</v>
      </c>
      <c r="Q709" t="s">
        <v>61</v>
      </c>
    </row>
    <row r="710" spans="1:17">
      <c r="A710" t="s">
        <v>508</v>
      </c>
      <c r="B710" t="s">
        <v>2580</v>
      </c>
      <c r="C710" t="s">
        <v>61</v>
      </c>
      <c r="D710" t="s">
        <v>2581</v>
      </c>
      <c r="E710" t="s">
        <v>412</v>
      </c>
      <c r="F710" t="s">
        <v>564</v>
      </c>
      <c r="G710" t="s">
        <v>564</v>
      </c>
      <c r="H710" t="s">
        <v>565</v>
      </c>
      <c r="I710" t="s">
        <v>61</v>
      </c>
      <c r="J710" t="s">
        <v>61</v>
      </c>
      <c r="K710" t="s">
        <v>569</v>
      </c>
      <c r="L710" t="s">
        <v>834</v>
      </c>
      <c r="M710" t="s">
        <v>2579</v>
      </c>
      <c r="N710" t="s">
        <v>567</v>
      </c>
      <c r="O710" t="s">
        <v>568</v>
      </c>
      <c r="P710" t="s">
        <v>61</v>
      </c>
      <c r="Q710" t="s">
        <v>61</v>
      </c>
    </row>
    <row r="711" spans="1:17">
      <c r="A711" t="s">
        <v>508</v>
      </c>
      <c r="B711" t="s">
        <v>2582</v>
      </c>
      <c r="C711" t="s">
        <v>61</v>
      </c>
      <c r="D711" t="s">
        <v>2583</v>
      </c>
      <c r="E711" t="s">
        <v>412</v>
      </c>
      <c r="F711" t="s">
        <v>564</v>
      </c>
      <c r="G711" t="s">
        <v>564</v>
      </c>
      <c r="H711" t="s">
        <v>565</v>
      </c>
      <c r="I711" t="s">
        <v>61</v>
      </c>
      <c r="J711" t="s">
        <v>61</v>
      </c>
      <c r="K711" t="s">
        <v>569</v>
      </c>
      <c r="L711" t="s">
        <v>834</v>
      </c>
      <c r="M711" t="s">
        <v>2579</v>
      </c>
      <c r="N711" t="s">
        <v>567</v>
      </c>
      <c r="O711" t="s">
        <v>568</v>
      </c>
      <c r="P711" t="s">
        <v>61</v>
      </c>
      <c r="Q711" t="s">
        <v>61</v>
      </c>
    </row>
    <row r="712" spans="1:17">
      <c r="A712" t="s">
        <v>508</v>
      </c>
      <c r="B712" t="s">
        <v>2584</v>
      </c>
      <c r="C712" t="s">
        <v>61</v>
      </c>
      <c r="D712" t="s">
        <v>2585</v>
      </c>
      <c r="E712" t="s">
        <v>412</v>
      </c>
      <c r="F712" t="s">
        <v>564</v>
      </c>
      <c r="G712" t="s">
        <v>564</v>
      </c>
      <c r="H712" t="s">
        <v>565</v>
      </c>
      <c r="I712" t="s">
        <v>61</v>
      </c>
      <c r="J712" t="s">
        <v>61</v>
      </c>
      <c r="K712" t="s">
        <v>2586</v>
      </c>
      <c r="L712" t="s">
        <v>2080</v>
      </c>
      <c r="M712" t="s">
        <v>2579</v>
      </c>
      <c r="N712" t="s">
        <v>567</v>
      </c>
      <c r="O712" t="s">
        <v>568</v>
      </c>
      <c r="P712" t="s">
        <v>61</v>
      </c>
      <c r="Q712" t="s">
        <v>61</v>
      </c>
    </row>
    <row r="713" spans="1:17">
      <c r="A713" t="s">
        <v>518</v>
      </c>
      <c r="B713" t="s">
        <v>2587</v>
      </c>
      <c r="C713" t="s">
        <v>61</v>
      </c>
      <c r="D713" t="s">
        <v>2588</v>
      </c>
      <c r="E713" t="s">
        <v>521</v>
      </c>
      <c r="F713" t="s">
        <v>563</v>
      </c>
      <c r="G713" t="s">
        <v>563</v>
      </c>
      <c r="H713" t="s">
        <v>2589</v>
      </c>
      <c r="I713" t="s">
        <v>61</v>
      </c>
      <c r="J713" t="s">
        <v>61</v>
      </c>
      <c r="K713" t="s">
        <v>569</v>
      </c>
      <c r="L713" t="s">
        <v>583</v>
      </c>
      <c r="M713" t="s">
        <v>518</v>
      </c>
      <c r="N713" t="s">
        <v>567</v>
      </c>
      <c r="O713" t="s">
        <v>568</v>
      </c>
      <c r="P713" t="s">
        <v>61</v>
      </c>
      <c r="Q713" t="s">
        <v>61</v>
      </c>
    </row>
    <row r="714" spans="1:17">
      <c r="A714" t="s">
        <v>518</v>
      </c>
      <c r="B714" t="s">
        <v>2590</v>
      </c>
      <c r="C714" t="s">
        <v>61</v>
      </c>
      <c r="D714" t="s">
        <v>2591</v>
      </c>
      <c r="E714" t="s">
        <v>521</v>
      </c>
      <c r="F714" t="s">
        <v>563</v>
      </c>
      <c r="G714" t="s">
        <v>563</v>
      </c>
      <c r="H714" t="s">
        <v>2592</v>
      </c>
      <c r="I714" t="s">
        <v>61</v>
      </c>
      <c r="J714" t="s">
        <v>61</v>
      </c>
      <c r="K714" t="s">
        <v>569</v>
      </c>
      <c r="L714" t="s">
        <v>2593</v>
      </c>
      <c r="M714" t="s">
        <v>2594</v>
      </c>
      <c r="N714" t="s">
        <v>567</v>
      </c>
      <c r="O714" t="s">
        <v>568</v>
      </c>
      <c r="P714" t="s">
        <v>61</v>
      </c>
      <c r="Q714" t="s">
        <v>61</v>
      </c>
    </row>
    <row r="715" spans="1:17">
      <c r="A715" t="s">
        <v>518</v>
      </c>
      <c r="B715" t="s">
        <v>2595</v>
      </c>
      <c r="C715" t="s">
        <v>61</v>
      </c>
      <c r="D715" t="s">
        <v>2596</v>
      </c>
      <c r="E715" t="s">
        <v>521</v>
      </c>
      <c r="F715" t="s">
        <v>564</v>
      </c>
      <c r="G715" t="s">
        <v>563</v>
      </c>
      <c r="H715" t="s">
        <v>2597</v>
      </c>
      <c r="I715" t="s">
        <v>144</v>
      </c>
      <c r="J715" t="s">
        <v>152</v>
      </c>
      <c r="K715" t="s">
        <v>574</v>
      </c>
      <c r="L715" t="s">
        <v>61</v>
      </c>
      <c r="M715" t="s">
        <v>2587</v>
      </c>
      <c r="N715" t="s">
        <v>619</v>
      </c>
      <c r="O715" t="s">
        <v>604</v>
      </c>
      <c r="P715" t="s">
        <v>61</v>
      </c>
      <c r="Q715" t="s">
        <v>61</v>
      </c>
    </row>
    <row r="716" spans="1:17">
      <c r="A716" t="s">
        <v>518</v>
      </c>
      <c r="B716" t="s">
        <v>2598</v>
      </c>
      <c r="C716" t="s">
        <v>61</v>
      </c>
      <c r="D716" t="s">
        <v>2599</v>
      </c>
      <c r="E716" t="s">
        <v>2600</v>
      </c>
      <c r="F716" t="s">
        <v>564</v>
      </c>
      <c r="G716" t="s">
        <v>564</v>
      </c>
      <c r="H716" t="s">
        <v>565</v>
      </c>
      <c r="I716" t="s">
        <v>61</v>
      </c>
      <c r="J716" t="s">
        <v>61</v>
      </c>
      <c r="K716" t="s">
        <v>586</v>
      </c>
      <c r="L716" t="s">
        <v>61</v>
      </c>
      <c r="M716" t="s">
        <v>2587</v>
      </c>
      <c r="N716" t="s">
        <v>619</v>
      </c>
      <c r="O716" t="s">
        <v>2601</v>
      </c>
      <c r="P716" t="s">
        <v>2602</v>
      </c>
      <c r="Q716" t="s">
        <v>621</v>
      </c>
    </row>
    <row r="717" spans="1:17">
      <c r="A717" t="s">
        <v>518</v>
      </c>
      <c r="B717" t="s">
        <v>2594</v>
      </c>
      <c r="C717" t="s">
        <v>61</v>
      </c>
      <c r="D717" t="s">
        <v>525</v>
      </c>
      <c r="E717" t="s">
        <v>521</v>
      </c>
      <c r="F717" t="s">
        <v>563</v>
      </c>
      <c r="G717" t="s">
        <v>564</v>
      </c>
      <c r="H717" t="s">
        <v>565</v>
      </c>
      <c r="I717" t="s">
        <v>61</v>
      </c>
      <c r="J717" t="s">
        <v>61</v>
      </c>
      <c r="K717" t="s">
        <v>729</v>
      </c>
      <c r="L717" t="s">
        <v>61</v>
      </c>
      <c r="M717" t="s">
        <v>571</v>
      </c>
      <c r="N717" t="s">
        <v>61</v>
      </c>
      <c r="O717" t="s">
        <v>568</v>
      </c>
      <c r="P717" t="s">
        <v>61</v>
      </c>
      <c r="Q717" t="s">
        <v>61</v>
      </c>
    </row>
    <row r="718" spans="1:17">
      <c r="A718" t="s">
        <v>518</v>
      </c>
      <c r="B718" t="s">
        <v>2603</v>
      </c>
      <c r="C718" t="s">
        <v>2604</v>
      </c>
      <c r="D718" t="s">
        <v>1012</v>
      </c>
      <c r="E718" t="s">
        <v>521</v>
      </c>
      <c r="F718" t="s">
        <v>564</v>
      </c>
      <c r="G718" t="s">
        <v>564</v>
      </c>
      <c r="H718" t="s">
        <v>565</v>
      </c>
      <c r="I718" t="s">
        <v>61</v>
      </c>
      <c r="J718" t="s">
        <v>61</v>
      </c>
      <c r="K718" t="s">
        <v>569</v>
      </c>
      <c r="L718" t="s">
        <v>2605</v>
      </c>
      <c r="M718" t="s">
        <v>2594</v>
      </c>
      <c r="N718" t="s">
        <v>609</v>
      </c>
      <c r="O718" t="s">
        <v>2606</v>
      </c>
      <c r="P718" t="s">
        <v>2607</v>
      </c>
      <c r="Q718" t="s">
        <v>1016</v>
      </c>
    </row>
  </sheetData>
  <autoFilter ref="A2:Q2" xr:uid="{C7F325E8-2F3E-4ADF-AFE7-1D0FF195357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688C-6ABC-4EC4-9AE7-150695BB598D}">
  <dimension ref="A1:F252"/>
  <sheetViews>
    <sheetView topLeftCell="A228" workbookViewId="0">
      <selection activeCell="A252" sqref="A252"/>
    </sheetView>
  </sheetViews>
  <sheetFormatPr defaultRowHeight="15"/>
  <cols>
    <col min="1" max="5" width="25.7109375" customWidth="1"/>
    <col min="6" max="6" width="65.5703125" customWidth="1"/>
  </cols>
  <sheetData>
    <row r="1" spans="1:6">
      <c r="A1" s="3" t="s">
        <v>50</v>
      </c>
      <c r="B1" s="3" t="s">
        <v>2608</v>
      </c>
      <c r="C1" s="3" t="s">
        <v>2609</v>
      </c>
      <c r="D1" s="3" t="s">
        <v>2610</v>
      </c>
      <c r="E1" s="3" t="s">
        <v>2611</v>
      </c>
      <c r="F1" s="3" t="s">
        <v>2612</v>
      </c>
    </row>
    <row r="2" spans="1:6">
      <c r="A2" s="3" t="s">
        <v>545</v>
      </c>
      <c r="B2" s="4" t="s">
        <v>2613</v>
      </c>
      <c r="C2" s="4" t="s">
        <v>2614</v>
      </c>
      <c r="D2" s="4" t="s">
        <v>2615</v>
      </c>
      <c r="E2" s="4" t="s">
        <v>554</v>
      </c>
      <c r="F2" s="4" t="s">
        <v>552</v>
      </c>
    </row>
    <row r="3" spans="1:6">
      <c r="A3" t="s">
        <v>65</v>
      </c>
      <c r="B3" t="s">
        <v>2616</v>
      </c>
      <c r="C3" t="s">
        <v>61</v>
      </c>
      <c r="D3" t="s">
        <v>2617</v>
      </c>
      <c r="E3" t="s">
        <v>570</v>
      </c>
      <c r="F3" t="s">
        <v>2618</v>
      </c>
    </row>
    <row r="4" spans="1:6">
      <c r="A4" t="s">
        <v>65</v>
      </c>
      <c r="B4" t="s">
        <v>2619</v>
      </c>
      <c r="C4" t="s">
        <v>61</v>
      </c>
      <c r="D4" t="s">
        <v>2620</v>
      </c>
      <c r="E4" t="s">
        <v>570</v>
      </c>
      <c r="F4" t="s">
        <v>2618</v>
      </c>
    </row>
    <row r="5" spans="1:6">
      <c r="A5" t="s">
        <v>65</v>
      </c>
      <c r="B5" t="s">
        <v>2621</v>
      </c>
      <c r="C5" t="s">
        <v>61</v>
      </c>
      <c r="D5" t="s">
        <v>2622</v>
      </c>
      <c r="E5" t="s">
        <v>2623</v>
      </c>
      <c r="F5" t="s">
        <v>2618</v>
      </c>
    </row>
    <row r="6" spans="1:6">
      <c r="A6" t="s">
        <v>65</v>
      </c>
      <c r="B6" t="s">
        <v>2624</v>
      </c>
      <c r="C6" t="s">
        <v>2625</v>
      </c>
      <c r="D6" t="s">
        <v>2626</v>
      </c>
      <c r="E6" t="s">
        <v>570</v>
      </c>
      <c r="F6" t="s">
        <v>610</v>
      </c>
    </row>
    <row r="7" spans="1:6">
      <c r="A7" t="s">
        <v>65</v>
      </c>
      <c r="B7" t="s">
        <v>2627</v>
      </c>
      <c r="C7" t="s">
        <v>61</v>
      </c>
      <c r="D7" t="s">
        <v>2628</v>
      </c>
      <c r="E7" t="s">
        <v>570</v>
      </c>
      <c r="F7" t="s">
        <v>2629</v>
      </c>
    </row>
    <row r="8" spans="1:6">
      <c r="A8" t="s">
        <v>76</v>
      </c>
      <c r="B8" t="s">
        <v>2630</v>
      </c>
      <c r="C8" t="s">
        <v>61</v>
      </c>
      <c r="D8" t="s">
        <v>2631</v>
      </c>
      <c r="E8" t="s">
        <v>1452</v>
      </c>
      <c r="F8" t="s">
        <v>650</v>
      </c>
    </row>
    <row r="9" spans="1:6">
      <c r="A9" t="s">
        <v>76</v>
      </c>
      <c r="B9" t="s">
        <v>2632</v>
      </c>
      <c r="C9" t="s">
        <v>61</v>
      </c>
      <c r="D9" t="s">
        <v>2633</v>
      </c>
      <c r="E9" t="s">
        <v>1452</v>
      </c>
      <c r="F9" t="s">
        <v>650</v>
      </c>
    </row>
    <row r="10" spans="1:6">
      <c r="A10" t="s">
        <v>76</v>
      </c>
      <c r="B10" t="s">
        <v>231</v>
      </c>
      <c r="C10" t="s">
        <v>61</v>
      </c>
      <c r="D10" t="s">
        <v>238</v>
      </c>
      <c r="E10" t="s">
        <v>1452</v>
      </c>
      <c r="F10" t="s">
        <v>650</v>
      </c>
    </row>
    <row r="11" spans="1:6">
      <c r="A11" t="s">
        <v>76</v>
      </c>
      <c r="B11" t="s">
        <v>2634</v>
      </c>
      <c r="C11" t="s">
        <v>61</v>
      </c>
      <c r="D11" t="s">
        <v>2635</v>
      </c>
      <c r="E11" t="s">
        <v>1452</v>
      </c>
      <c r="F11" t="s">
        <v>650</v>
      </c>
    </row>
    <row r="12" spans="1:6">
      <c r="A12" t="s">
        <v>76</v>
      </c>
      <c r="B12" t="s">
        <v>291</v>
      </c>
      <c r="C12" t="s">
        <v>61</v>
      </c>
      <c r="D12" t="s">
        <v>299</v>
      </c>
      <c r="E12" t="s">
        <v>1452</v>
      </c>
      <c r="F12" t="s">
        <v>650</v>
      </c>
    </row>
    <row r="13" spans="1:6">
      <c r="A13" t="s">
        <v>76</v>
      </c>
      <c r="B13" t="s">
        <v>2636</v>
      </c>
      <c r="C13" t="s">
        <v>61</v>
      </c>
      <c r="D13" t="s">
        <v>2637</v>
      </c>
      <c r="E13" t="s">
        <v>1452</v>
      </c>
      <c r="F13" t="s">
        <v>650</v>
      </c>
    </row>
    <row r="14" spans="1:6">
      <c r="A14" t="s">
        <v>76</v>
      </c>
      <c r="B14" t="s">
        <v>2638</v>
      </c>
      <c r="C14" t="s">
        <v>61</v>
      </c>
      <c r="D14" t="s">
        <v>203</v>
      </c>
      <c r="E14" t="s">
        <v>1452</v>
      </c>
      <c r="F14" t="s">
        <v>205</v>
      </c>
    </row>
    <row r="15" spans="1:6">
      <c r="A15" t="s">
        <v>76</v>
      </c>
      <c r="B15" t="s">
        <v>2639</v>
      </c>
      <c r="C15" t="s">
        <v>61</v>
      </c>
      <c r="D15" t="s">
        <v>2640</v>
      </c>
      <c r="E15" t="s">
        <v>1452</v>
      </c>
      <c r="F15" t="s">
        <v>205</v>
      </c>
    </row>
    <row r="16" spans="1:6">
      <c r="A16" t="s">
        <v>76</v>
      </c>
      <c r="B16" t="s">
        <v>2641</v>
      </c>
      <c r="C16" t="s">
        <v>61</v>
      </c>
      <c r="D16" t="s">
        <v>2642</v>
      </c>
      <c r="E16" t="s">
        <v>1452</v>
      </c>
      <c r="F16" t="s">
        <v>205</v>
      </c>
    </row>
    <row r="17" spans="1:6">
      <c r="A17" t="s">
        <v>76</v>
      </c>
      <c r="B17" t="s">
        <v>2643</v>
      </c>
      <c r="C17" t="s">
        <v>61</v>
      </c>
      <c r="D17" t="s">
        <v>2644</v>
      </c>
      <c r="E17" t="s">
        <v>1452</v>
      </c>
      <c r="F17" t="s">
        <v>205</v>
      </c>
    </row>
    <row r="18" spans="1:6">
      <c r="A18" t="s">
        <v>76</v>
      </c>
      <c r="B18" t="s">
        <v>2645</v>
      </c>
      <c r="C18" t="s">
        <v>61</v>
      </c>
      <c r="D18" t="s">
        <v>2646</v>
      </c>
      <c r="E18" t="s">
        <v>1452</v>
      </c>
      <c r="F18" t="s">
        <v>650</v>
      </c>
    </row>
    <row r="19" spans="1:6">
      <c r="A19" t="s">
        <v>76</v>
      </c>
      <c r="B19" t="s">
        <v>2301</v>
      </c>
      <c r="C19" t="s">
        <v>61</v>
      </c>
      <c r="D19" t="s">
        <v>2302</v>
      </c>
      <c r="E19" t="s">
        <v>583</v>
      </c>
      <c r="F19" t="s">
        <v>205</v>
      </c>
    </row>
    <row r="20" spans="1:6">
      <c r="A20" t="s">
        <v>76</v>
      </c>
      <c r="B20" t="s">
        <v>2647</v>
      </c>
      <c r="C20" t="s">
        <v>61</v>
      </c>
      <c r="D20" t="s">
        <v>2648</v>
      </c>
      <c r="E20" t="s">
        <v>2649</v>
      </c>
      <c r="F20" t="s">
        <v>205</v>
      </c>
    </row>
    <row r="21" spans="1:6">
      <c r="A21" t="s">
        <v>76</v>
      </c>
      <c r="B21" t="s">
        <v>2595</v>
      </c>
      <c r="C21" t="s">
        <v>61</v>
      </c>
      <c r="D21" t="s">
        <v>2596</v>
      </c>
      <c r="E21" t="s">
        <v>570</v>
      </c>
      <c r="F21" t="s">
        <v>205</v>
      </c>
    </row>
    <row r="22" spans="1:6">
      <c r="A22" t="s">
        <v>76</v>
      </c>
      <c r="B22" t="s">
        <v>1126</v>
      </c>
      <c r="C22" t="s">
        <v>61</v>
      </c>
      <c r="D22" t="s">
        <v>1127</v>
      </c>
      <c r="E22" t="s">
        <v>583</v>
      </c>
      <c r="F22" t="s">
        <v>205</v>
      </c>
    </row>
    <row r="23" spans="1:6">
      <c r="A23" t="s">
        <v>76</v>
      </c>
      <c r="B23" t="s">
        <v>1124</v>
      </c>
      <c r="C23" t="s">
        <v>61</v>
      </c>
      <c r="D23" t="s">
        <v>1125</v>
      </c>
      <c r="E23" t="s">
        <v>570</v>
      </c>
      <c r="F23" t="s">
        <v>205</v>
      </c>
    </row>
    <row r="24" spans="1:6">
      <c r="A24" t="s">
        <v>76</v>
      </c>
      <c r="B24" t="s">
        <v>436</v>
      </c>
      <c r="C24" t="s">
        <v>61</v>
      </c>
      <c r="D24" t="s">
        <v>443</v>
      </c>
      <c r="E24" t="s">
        <v>1452</v>
      </c>
      <c r="F24" t="s">
        <v>650</v>
      </c>
    </row>
    <row r="25" spans="1:6">
      <c r="A25" t="s">
        <v>100</v>
      </c>
      <c r="B25" t="s">
        <v>2650</v>
      </c>
      <c r="C25" t="s">
        <v>61</v>
      </c>
      <c r="D25" t="s">
        <v>2651</v>
      </c>
      <c r="E25" t="s">
        <v>1452</v>
      </c>
      <c r="F25" t="s">
        <v>100</v>
      </c>
    </row>
    <row r="26" spans="1:6">
      <c r="A26" t="s">
        <v>100</v>
      </c>
      <c r="B26" t="s">
        <v>2652</v>
      </c>
      <c r="C26" t="s">
        <v>61</v>
      </c>
      <c r="D26" t="s">
        <v>2653</v>
      </c>
      <c r="E26" t="s">
        <v>1452</v>
      </c>
      <c r="F26" t="s">
        <v>100</v>
      </c>
    </row>
    <row r="27" spans="1:6">
      <c r="A27" t="s">
        <v>100</v>
      </c>
      <c r="B27" t="s">
        <v>2654</v>
      </c>
      <c r="C27" t="s">
        <v>61</v>
      </c>
      <c r="D27" t="s">
        <v>2655</v>
      </c>
      <c r="E27" t="s">
        <v>1452</v>
      </c>
      <c r="F27" t="s">
        <v>100</v>
      </c>
    </row>
    <row r="28" spans="1:6">
      <c r="A28" t="s">
        <v>100</v>
      </c>
      <c r="B28" t="s">
        <v>2656</v>
      </c>
      <c r="C28" t="s">
        <v>61</v>
      </c>
      <c r="D28" t="s">
        <v>2657</v>
      </c>
      <c r="E28" t="s">
        <v>1452</v>
      </c>
      <c r="F28" t="s">
        <v>100</v>
      </c>
    </row>
    <row r="29" spans="1:6">
      <c r="A29" t="s">
        <v>100</v>
      </c>
      <c r="B29" t="s">
        <v>2658</v>
      </c>
      <c r="C29" t="s">
        <v>61</v>
      </c>
      <c r="D29" t="s">
        <v>2659</v>
      </c>
      <c r="E29" t="s">
        <v>1452</v>
      </c>
      <c r="F29" t="s">
        <v>100</v>
      </c>
    </row>
    <row r="30" spans="1:6">
      <c r="A30" t="s">
        <v>100</v>
      </c>
      <c r="B30" t="s">
        <v>231</v>
      </c>
      <c r="C30" t="s">
        <v>61</v>
      </c>
      <c r="D30" t="s">
        <v>238</v>
      </c>
      <c r="E30" t="s">
        <v>1452</v>
      </c>
      <c r="F30" t="s">
        <v>100</v>
      </c>
    </row>
    <row r="31" spans="1:6">
      <c r="A31" t="s">
        <v>100</v>
      </c>
      <c r="B31" t="s">
        <v>2660</v>
      </c>
      <c r="C31" t="s">
        <v>61</v>
      </c>
      <c r="D31" t="s">
        <v>2661</v>
      </c>
      <c r="E31" t="s">
        <v>1452</v>
      </c>
      <c r="F31" t="s">
        <v>100</v>
      </c>
    </row>
    <row r="32" spans="1:6">
      <c r="A32" t="s">
        <v>100</v>
      </c>
      <c r="B32" t="s">
        <v>2662</v>
      </c>
      <c r="C32" t="s">
        <v>61</v>
      </c>
      <c r="D32" t="s">
        <v>2663</v>
      </c>
      <c r="E32" t="s">
        <v>1452</v>
      </c>
      <c r="F32" t="s">
        <v>100</v>
      </c>
    </row>
    <row r="33" spans="1:6">
      <c r="A33" t="s">
        <v>100</v>
      </c>
      <c r="B33" t="s">
        <v>2664</v>
      </c>
      <c r="C33" t="s">
        <v>61</v>
      </c>
      <c r="D33" t="s">
        <v>2665</v>
      </c>
      <c r="E33" t="s">
        <v>1452</v>
      </c>
      <c r="F33" t="s">
        <v>100</v>
      </c>
    </row>
    <row r="34" spans="1:6">
      <c r="A34" t="s">
        <v>100</v>
      </c>
      <c r="B34" t="s">
        <v>2666</v>
      </c>
      <c r="C34" t="s">
        <v>61</v>
      </c>
      <c r="D34" t="s">
        <v>2667</v>
      </c>
      <c r="E34" t="s">
        <v>1452</v>
      </c>
      <c r="F34" t="s">
        <v>100</v>
      </c>
    </row>
    <row r="35" spans="1:6">
      <c r="A35" t="s">
        <v>100</v>
      </c>
      <c r="B35" t="s">
        <v>2668</v>
      </c>
      <c r="C35" t="s">
        <v>61</v>
      </c>
      <c r="D35" t="s">
        <v>2669</v>
      </c>
      <c r="E35" t="s">
        <v>1452</v>
      </c>
      <c r="F35" t="s">
        <v>100</v>
      </c>
    </row>
    <row r="36" spans="1:6">
      <c r="A36" t="s">
        <v>100</v>
      </c>
      <c r="B36" t="s">
        <v>2670</v>
      </c>
      <c r="C36" t="s">
        <v>61</v>
      </c>
      <c r="D36" t="s">
        <v>2671</v>
      </c>
      <c r="E36" t="s">
        <v>1452</v>
      </c>
      <c r="F36" t="s">
        <v>100</v>
      </c>
    </row>
    <row r="37" spans="1:6">
      <c r="A37" t="s">
        <v>100</v>
      </c>
      <c r="B37" t="s">
        <v>2295</v>
      </c>
      <c r="C37" t="s">
        <v>61</v>
      </c>
      <c r="D37" t="s">
        <v>2296</v>
      </c>
      <c r="E37" t="s">
        <v>1452</v>
      </c>
      <c r="F37" t="s">
        <v>100</v>
      </c>
    </row>
    <row r="38" spans="1:6">
      <c r="A38" t="s">
        <v>100</v>
      </c>
      <c r="B38" t="s">
        <v>2672</v>
      </c>
      <c r="C38" t="s">
        <v>61</v>
      </c>
      <c r="D38" t="s">
        <v>2673</v>
      </c>
      <c r="E38" t="s">
        <v>1452</v>
      </c>
      <c r="F38" t="s">
        <v>100</v>
      </c>
    </row>
    <row r="39" spans="1:6">
      <c r="A39" t="s">
        <v>100</v>
      </c>
      <c r="B39" t="s">
        <v>291</v>
      </c>
      <c r="C39" t="s">
        <v>61</v>
      </c>
      <c r="D39" t="s">
        <v>299</v>
      </c>
      <c r="E39" t="s">
        <v>1452</v>
      </c>
      <c r="F39" t="s">
        <v>100</v>
      </c>
    </row>
    <row r="40" spans="1:6">
      <c r="A40" t="s">
        <v>100</v>
      </c>
      <c r="B40" t="s">
        <v>2674</v>
      </c>
      <c r="C40" t="s">
        <v>61</v>
      </c>
      <c r="D40" t="s">
        <v>2675</v>
      </c>
      <c r="E40" t="s">
        <v>1452</v>
      </c>
      <c r="F40" t="s">
        <v>100</v>
      </c>
    </row>
    <row r="41" spans="1:6">
      <c r="A41" t="s">
        <v>100</v>
      </c>
      <c r="B41" t="s">
        <v>2676</v>
      </c>
      <c r="C41" t="s">
        <v>61</v>
      </c>
      <c r="D41" t="s">
        <v>2677</v>
      </c>
      <c r="E41" t="s">
        <v>1452</v>
      </c>
      <c r="F41" t="s">
        <v>100</v>
      </c>
    </row>
    <row r="42" spans="1:6">
      <c r="A42" t="s">
        <v>100</v>
      </c>
      <c r="B42" t="s">
        <v>2678</v>
      </c>
      <c r="C42" t="s">
        <v>61</v>
      </c>
      <c r="D42" t="s">
        <v>2679</v>
      </c>
      <c r="E42" t="s">
        <v>1452</v>
      </c>
      <c r="F42" t="s">
        <v>100</v>
      </c>
    </row>
    <row r="43" spans="1:6">
      <c r="A43" t="s">
        <v>121</v>
      </c>
      <c r="B43" t="s">
        <v>812</v>
      </c>
      <c r="C43" t="s">
        <v>2680</v>
      </c>
      <c r="D43" t="s">
        <v>813</v>
      </c>
      <c r="E43" t="s">
        <v>2681</v>
      </c>
      <c r="F43" t="s">
        <v>851</v>
      </c>
    </row>
    <row r="44" spans="1:6">
      <c r="A44" t="s">
        <v>144</v>
      </c>
      <c r="B44" t="s">
        <v>2682</v>
      </c>
      <c r="C44" t="s">
        <v>61</v>
      </c>
      <c r="D44" t="s">
        <v>2683</v>
      </c>
      <c r="E44" t="s">
        <v>583</v>
      </c>
      <c r="F44" t="s">
        <v>989</v>
      </c>
    </row>
    <row r="45" spans="1:6">
      <c r="A45" t="s">
        <v>144</v>
      </c>
      <c r="B45" t="s">
        <v>2587</v>
      </c>
      <c r="C45" t="s">
        <v>61</v>
      </c>
      <c r="D45" t="s">
        <v>2588</v>
      </c>
      <c r="E45" t="s">
        <v>583</v>
      </c>
      <c r="F45" t="s">
        <v>989</v>
      </c>
    </row>
    <row r="46" spans="1:6">
      <c r="A46" t="s">
        <v>144</v>
      </c>
      <c r="B46" t="s">
        <v>2684</v>
      </c>
      <c r="C46" t="s">
        <v>61</v>
      </c>
      <c r="D46" t="s">
        <v>2685</v>
      </c>
      <c r="E46" t="s">
        <v>583</v>
      </c>
      <c r="F46" t="s">
        <v>989</v>
      </c>
    </row>
    <row r="47" spans="1:6">
      <c r="A47" t="s">
        <v>144</v>
      </c>
      <c r="B47" t="s">
        <v>2662</v>
      </c>
      <c r="C47" t="s">
        <v>61</v>
      </c>
      <c r="D47" t="s">
        <v>2663</v>
      </c>
      <c r="E47" t="s">
        <v>1452</v>
      </c>
      <c r="F47" t="s">
        <v>989</v>
      </c>
    </row>
    <row r="48" spans="1:6">
      <c r="A48" t="s">
        <v>144</v>
      </c>
      <c r="B48" t="s">
        <v>2686</v>
      </c>
      <c r="C48" t="s">
        <v>61</v>
      </c>
      <c r="D48" t="s">
        <v>2687</v>
      </c>
      <c r="E48" t="s">
        <v>570</v>
      </c>
      <c r="F48" t="s">
        <v>989</v>
      </c>
    </row>
    <row r="49" spans="1:6">
      <c r="A49" t="s">
        <v>144</v>
      </c>
      <c r="B49" t="s">
        <v>2660</v>
      </c>
      <c r="C49" t="s">
        <v>61</v>
      </c>
      <c r="D49" t="s">
        <v>2661</v>
      </c>
      <c r="E49" t="s">
        <v>1452</v>
      </c>
      <c r="F49" t="s">
        <v>989</v>
      </c>
    </row>
    <row r="50" spans="1:6">
      <c r="A50" t="s">
        <v>144</v>
      </c>
      <c r="B50" t="s">
        <v>2688</v>
      </c>
      <c r="C50" t="s">
        <v>61</v>
      </c>
      <c r="D50" t="s">
        <v>2689</v>
      </c>
      <c r="E50" t="s">
        <v>570</v>
      </c>
      <c r="F50" t="s">
        <v>989</v>
      </c>
    </row>
    <row r="51" spans="1:6">
      <c r="A51" t="s">
        <v>144</v>
      </c>
      <c r="B51" t="s">
        <v>2690</v>
      </c>
      <c r="C51" t="s">
        <v>61</v>
      </c>
      <c r="D51" t="s">
        <v>2691</v>
      </c>
      <c r="E51" t="s">
        <v>570</v>
      </c>
      <c r="F51" t="s">
        <v>989</v>
      </c>
    </row>
    <row r="52" spans="1:6">
      <c r="A52" t="s">
        <v>144</v>
      </c>
      <c r="B52" t="s">
        <v>2692</v>
      </c>
      <c r="C52" t="s">
        <v>61</v>
      </c>
      <c r="D52" t="s">
        <v>2693</v>
      </c>
      <c r="E52" t="s">
        <v>570</v>
      </c>
      <c r="F52" t="s">
        <v>989</v>
      </c>
    </row>
    <row r="53" spans="1:6">
      <c r="A53" t="s">
        <v>144</v>
      </c>
      <c r="B53" t="s">
        <v>2694</v>
      </c>
      <c r="C53" t="s">
        <v>61</v>
      </c>
      <c r="D53" t="s">
        <v>2695</v>
      </c>
      <c r="E53" t="s">
        <v>570</v>
      </c>
      <c r="F53" t="s">
        <v>989</v>
      </c>
    </row>
    <row r="54" spans="1:6">
      <c r="A54" t="s">
        <v>144</v>
      </c>
      <c r="B54" t="s">
        <v>1138</v>
      </c>
      <c r="C54" t="s">
        <v>61</v>
      </c>
      <c r="D54" t="s">
        <v>1139</v>
      </c>
      <c r="E54" t="s">
        <v>570</v>
      </c>
      <c r="F54" t="s">
        <v>989</v>
      </c>
    </row>
    <row r="55" spans="1:6">
      <c r="A55" t="s">
        <v>144</v>
      </c>
      <c r="B55" t="s">
        <v>2674</v>
      </c>
      <c r="C55" t="s">
        <v>61</v>
      </c>
      <c r="D55" t="s">
        <v>2675</v>
      </c>
      <c r="E55" t="s">
        <v>1452</v>
      </c>
      <c r="F55" t="s">
        <v>989</v>
      </c>
    </row>
    <row r="56" spans="1:6">
      <c r="A56" t="s">
        <v>144</v>
      </c>
      <c r="B56" t="s">
        <v>2590</v>
      </c>
      <c r="C56" t="s">
        <v>61</v>
      </c>
      <c r="D56" t="s">
        <v>2591</v>
      </c>
      <c r="E56" t="s">
        <v>570</v>
      </c>
      <c r="F56" t="s">
        <v>989</v>
      </c>
    </row>
    <row r="57" spans="1:6">
      <c r="A57" t="s">
        <v>144</v>
      </c>
      <c r="B57" t="s">
        <v>1126</v>
      </c>
      <c r="C57" t="s">
        <v>61</v>
      </c>
      <c r="D57" t="s">
        <v>1127</v>
      </c>
      <c r="E57" t="s">
        <v>583</v>
      </c>
      <c r="F57" t="s">
        <v>989</v>
      </c>
    </row>
    <row r="58" spans="1:6">
      <c r="A58" t="s">
        <v>144</v>
      </c>
      <c r="B58" t="s">
        <v>2696</v>
      </c>
      <c r="C58" t="s">
        <v>61</v>
      </c>
      <c r="D58" t="s">
        <v>2697</v>
      </c>
      <c r="E58" t="s">
        <v>570</v>
      </c>
      <c r="F58" t="s">
        <v>989</v>
      </c>
    </row>
    <row r="59" spans="1:6">
      <c r="A59" t="s">
        <v>144</v>
      </c>
      <c r="B59" t="s">
        <v>2595</v>
      </c>
      <c r="C59" t="s">
        <v>61</v>
      </c>
      <c r="D59" t="s">
        <v>2596</v>
      </c>
      <c r="E59" t="s">
        <v>2681</v>
      </c>
      <c r="F59" t="s">
        <v>144</v>
      </c>
    </row>
    <row r="60" spans="1:6">
      <c r="A60" t="s">
        <v>144</v>
      </c>
      <c r="B60" t="s">
        <v>2698</v>
      </c>
      <c r="C60" t="s">
        <v>61</v>
      </c>
      <c r="D60" t="s">
        <v>2699</v>
      </c>
      <c r="E60" t="s">
        <v>2681</v>
      </c>
      <c r="F60" t="s">
        <v>144</v>
      </c>
    </row>
    <row r="61" spans="1:6">
      <c r="A61" t="s">
        <v>144</v>
      </c>
      <c r="B61" t="s">
        <v>2700</v>
      </c>
      <c r="C61" t="s">
        <v>61</v>
      </c>
      <c r="D61" t="s">
        <v>2701</v>
      </c>
      <c r="E61" t="s">
        <v>570</v>
      </c>
      <c r="F61" t="s">
        <v>989</v>
      </c>
    </row>
    <row r="62" spans="1:6">
      <c r="A62" t="s">
        <v>144</v>
      </c>
      <c r="B62" t="s">
        <v>2702</v>
      </c>
      <c r="C62" t="s">
        <v>61</v>
      </c>
      <c r="D62" t="s">
        <v>2703</v>
      </c>
      <c r="E62" t="s">
        <v>570</v>
      </c>
      <c r="F62" t="s">
        <v>989</v>
      </c>
    </row>
    <row r="63" spans="1:6">
      <c r="A63" t="s">
        <v>144</v>
      </c>
      <c r="B63" t="s">
        <v>2704</v>
      </c>
      <c r="C63" t="s">
        <v>61</v>
      </c>
      <c r="D63" t="s">
        <v>2705</v>
      </c>
      <c r="E63" t="s">
        <v>570</v>
      </c>
      <c r="F63" t="s">
        <v>989</v>
      </c>
    </row>
    <row r="64" spans="1:6">
      <c r="A64" t="s">
        <v>187</v>
      </c>
      <c r="B64" t="s">
        <v>2706</v>
      </c>
      <c r="C64" t="s">
        <v>61</v>
      </c>
      <c r="D64" t="s">
        <v>2707</v>
      </c>
      <c r="E64" t="s">
        <v>570</v>
      </c>
      <c r="F64" t="s">
        <v>1181</v>
      </c>
    </row>
    <row r="65" spans="1:6">
      <c r="A65" t="s">
        <v>187</v>
      </c>
      <c r="B65" t="s">
        <v>2708</v>
      </c>
      <c r="C65" t="s">
        <v>61</v>
      </c>
      <c r="D65" t="s">
        <v>2709</v>
      </c>
      <c r="E65" t="s">
        <v>570</v>
      </c>
      <c r="F65" t="s">
        <v>2710</v>
      </c>
    </row>
    <row r="66" spans="1:6">
      <c r="A66" t="s">
        <v>187</v>
      </c>
      <c r="B66" t="s">
        <v>2711</v>
      </c>
      <c r="C66" t="s">
        <v>61</v>
      </c>
      <c r="D66" t="s">
        <v>2712</v>
      </c>
      <c r="E66" t="s">
        <v>570</v>
      </c>
      <c r="F66" t="s">
        <v>2713</v>
      </c>
    </row>
    <row r="67" spans="1:6">
      <c r="A67" t="s">
        <v>187</v>
      </c>
      <c r="B67" t="s">
        <v>2714</v>
      </c>
      <c r="C67" t="s">
        <v>61</v>
      </c>
      <c r="D67" t="s">
        <v>2715</v>
      </c>
      <c r="E67" t="s">
        <v>570</v>
      </c>
      <c r="F67" t="s">
        <v>1181</v>
      </c>
    </row>
    <row r="68" spans="1:6">
      <c r="A68" t="s">
        <v>187</v>
      </c>
      <c r="B68" t="s">
        <v>2716</v>
      </c>
      <c r="C68" t="s">
        <v>61</v>
      </c>
      <c r="D68" t="s">
        <v>2717</v>
      </c>
      <c r="E68" t="s">
        <v>570</v>
      </c>
      <c r="F68" t="s">
        <v>1181</v>
      </c>
    </row>
    <row r="69" spans="1:6">
      <c r="A69" t="s">
        <v>187</v>
      </c>
      <c r="B69" t="s">
        <v>2718</v>
      </c>
      <c r="C69" t="s">
        <v>2719</v>
      </c>
      <c r="D69" t="s">
        <v>2720</v>
      </c>
      <c r="E69" t="s">
        <v>570</v>
      </c>
      <c r="F69" t="s">
        <v>1181</v>
      </c>
    </row>
    <row r="70" spans="1:6">
      <c r="A70" t="s">
        <v>187</v>
      </c>
      <c r="B70" t="s">
        <v>2721</v>
      </c>
      <c r="C70" t="s">
        <v>61</v>
      </c>
      <c r="D70" t="s">
        <v>2722</v>
      </c>
      <c r="E70" t="s">
        <v>570</v>
      </c>
      <c r="F70" t="s">
        <v>1181</v>
      </c>
    </row>
    <row r="71" spans="1:6">
      <c r="A71" t="s">
        <v>187</v>
      </c>
      <c r="B71" t="s">
        <v>2723</v>
      </c>
      <c r="C71" t="s">
        <v>61</v>
      </c>
      <c r="D71" t="s">
        <v>2724</v>
      </c>
      <c r="E71" t="s">
        <v>570</v>
      </c>
      <c r="F71" t="s">
        <v>2710</v>
      </c>
    </row>
    <row r="72" spans="1:6">
      <c r="A72" t="s">
        <v>187</v>
      </c>
      <c r="B72" t="s">
        <v>2420</v>
      </c>
      <c r="C72" t="s">
        <v>2453</v>
      </c>
      <c r="D72" t="s">
        <v>2422</v>
      </c>
      <c r="E72" t="s">
        <v>570</v>
      </c>
      <c r="F72" t="s">
        <v>1181</v>
      </c>
    </row>
    <row r="73" spans="1:6">
      <c r="A73" t="s">
        <v>187</v>
      </c>
      <c r="B73" t="s">
        <v>2725</v>
      </c>
      <c r="C73" t="s">
        <v>2453</v>
      </c>
      <c r="D73" t="s">
        <v>2434</v>
      </c>
      <c r="E73" t="s">
        <v>570</v>
      </c>
      <c r="F73" t="s">
        <v>1181</v>
      </c>
    </row>
    <row r="74" spans="1:6">
      <c r="A74" t="s">
        <v>187</v>
      </c>
      <c r="B74" t="s">
        <v>2426</v>
      </c>
      <c r="C74" t="s">
        <v>2453</v>
      </c>
      <c r="D74" t="s">
        <v>2428</v>
      </c>
      <c r="E74" t="s">
        <v>570</v>
      </c>
      <c r="F74" t="s">
        <v>1181</v>
      </c>
    </row>
    <row r="75" spans="1:6">
      <c r="A75" t="s">
        <v>187</v>
      </c>
      <c r="B75" t="s">
        <v>2726</v>
      </c>
      <c r="C75" t="s">
        <v>61</v>
      </c>
      <c r="D75" t="s">
        <v>2727</v>
      </c>
      <c r="E75" t="s">
        <v>570</v>
      </c>
      <c r="F75" t="s">
        <v>1181</v>
      </c>
    </row>
    <row r="76" spans="1:6">
      <c r="A76" t="s">
        <v>187</v>
      </c>
      <c r="B76" t="s">
        <v>2728</v>
      </c>
      <c r="C76" t="s">
        <v>61</v>
      </c>
      <c r="D76" t="s">
        <v>278</v>
      </c>
      <c r="E76" t="s">
        <v>570</v>
      </c>
      <c r="F76" t="s">
        <v>2710</v>
      </c>
    </row>
    <row r="77" spans="1:6">
      <c r="A77" t="s">
        <v>187</v>
      </c>
      <c r="B77" t="s">
        <v>2729</v>
      </c>
      <c r="C77" t="s">
        <v>61</v>
      </c>
      <c r="D77" t="s">
        <v>2730</v>
      </c>
      <c r="E77" t="s">
        <v>570</v>
      </c>
      <c r="F77" t="s">
        <v>1181</v>
      </c>
    </row>
    <row r="78" spans="1:6">
      <c r="A78" t="s">
        <v>187</v>
      </c>
      <c r="B78" t="s">
        <v>2731</v>
      </c>
      <c r="C78" t="s">
        <v>61</v>
      </c>
      <c r="D78" t="s">
        <v>2732</v>
      </c>
      <c r="E78" t="s">
        <v>570</v>
      </c>
      <c r="F78" t="s">
        <v>1181</v>
      </c>
    </row>
    <row r="79" spans="1:6">
      <c r="A79" t="s">
        <v>187</v>
      </c>
      <c r="B79" t="s">
        <v>2733</v>
      </c>
      <c r="C79" t="s">
        <v>61</v>
      </c>
      <c r="D79" t="s">
        <v>2734</v>
      </c>
      <c r="E79" t="s">
        <v>570</v>
      </c>
      <c r="F79" t="s">
        <v>2710</v>
      </c>
    </row>
    <row r="80" spans="1:6">
      <c r="A80" t="s">
        <v>187</v>
      </c>
      <c r="B80" t="s">
        <v>2416</v>
      </c>
      <c r="C80" t="s">
        <v>61</v>
      </c>
      <c r="D80" t="s">
        <v>2418</v>
      </c>
      <c r="E80" t="s">
        <v>570</v>
      </c>
      <c r="F80" t="s">
        <v>1181</v>
      </c>
    </row>
    <row r="81" spans="1:6">
      <c r="A81" t="s">
        <v>187</v>
      </c>
      <c r="B81" t="s">
        <v>2735</v>
      </c>
      <c r="C81" t="s">
        <v>61</v>
      </c>
      <c r="D81" t="s">
        <v>2736</v>
      </c>
      <c r="E81" t="s">
        <v>570</v>
      </c>
      <c r="F81" t="s">
        <v>1181</v>
      </c>
    </row>
    <row r="82" spans="1:6">
      <c r="A82" t="s">
        <v>187</v>
      </c>
      <c r="B82" t="s">
        <v>2737</v>
      </c>
      <c r="C82" t="s">
        <v>61</v>
      </c>
      <c r="D82" t="s">
        <v>2738</v>
      </c>
      <c r="E82" t="s">
        <v>570</v>
      </c>
      <c r="F82" t="s">
        <v>1181</v>
      </c>
    </row>
    <row r="83" spans="1:6">
      <c r="A83" t="s">
        <v>187</v>
      </c>
      <c r="B83" t="s">
        <v>2739</v>
      </c>
      <c r="C83" t="s">
        <v>61</v>
      </c>
      <c r="D83" t="s">
        <v>2740</v>
      </c>
      <c r="E83" t="s">
        <v>570</v>
      </c>
      <c r="F83" t="s">
        <v>2710</v>
      </c>
    </row>
    <row r="84" spans="1:6">
      <c r="A84" t="s">
        <v>187</v>
      </c>
      <c r="B84" t="s">
        <v>2741</v>
      </c>
      <c r="C84" t="s">
        <v>61</v>
      </c>
      <c r="D84" t="s">
        <v>2742</v>
      </c>
      <c r="E84" t="s">
        <v>570</v>
      </c>
      <c r="F84" t="s">
        <v>1181</v>
      </c>
    </row>
    <row r="85" spans="1:6">
      <c r="A85" t="s">
        <v>187</v>
      </c>
      <c r="B85" t="s">
        <v>2743</v>
      </c>
      <c r="C85" t="s">
        <v>61</v>
      </c>
      <c r="D85" t="s">
        <v>1205</v>
      </c>
      <c r="E85" t="s">
        <v>570</v>
      </c>
      <c r="F85" t="s">
        <v>1181</v>
      </c>
    </row>
    <row r="86" spans="1:6">
      <c r="A86" t="s">
        <v>187</v>
      </c>
      <c r="B86" t="s">
        <v>2744</v>
      </c>
      <c r="C86" t="s">
        <v>61</v>
      </c>
      <c r="D86" t="s">
        <v>2745</v>
      </c>
      <c r="E86" t="s">
        <v>570</v>
      </c>
      <c r="F86" t="s">
        <v>2710</v>
      </c>
    </row>
    <row r="87" spans="1:6">
      <c r="A87" t="s">
        <v>187</v>
      </c>
      <c r="B87" t="s">
        <v>2746</v>
      </c>
      <c r="C87" t="s">
        <v>2747</v>
      </c>
      <c r="D87" t="s">
        <v>2748</v>
      </c>
      <c r="E87" t="s">
        <v>570</v>
      </c>
      <c r="F87" t="s">
        <v>1181</v>
      </c>
    </row>
    <row r="88" spans="1:6">
      <c r="A88" t="s">
        <v>187</v>
      </c>
      <c r="B88" t="s">
        <v>2749</v>
      </c>
      <c r="C88" t="s">
        <v>2453</v>
      </c>
      <c r="D88" t="s">
        <v>2454</v>
      </c>
      <c r="E88" t="s">
        <v>570</v>
      </c>
      <c r="F88" t="s">
        <v>1181</v>
      </c>
    </row>
    <row r="89" spans="1:6">
      <c r="A89" t="s">
        <v>187</v>
      </c>
      <c r="B89" t="s">
        <v>2750</v>
      </c>
      <c r="C89" t="s">
        <v>61</v>
      </c>
      <c r="D89" t="s">
        <v>2751</v>
      </c>
      <c r="E89" t="s">
        <v>570</v>
      </c>
      <c r="F89" t="s">
        <v>1181</v>
      </c>
    </row>
    <row r="90" spans="1:6">
      <c r="A90" t="s">
        <v>187</v>
      </c>
      <c r="B90" t="s">
        <v>2752</v>
      </c>
      <c r="C90" t="s">
        <v>61</v>
      </c>
      <c r="D90" t="s">
        <v>2753</v>
      </c>
      <c r="E90" t="s">
        <v>570</v>
      </c>
      <c r="F90" t="s">
        <v>2710</v>
      </c>
    </row>
    <row r="91" spans="1:6">
      <c r="A91" t="s">
        <v>187</v>
      </c>
      <c r="B91" t="s">
        <v>2754</v>
      </c>
      <c r="C91" t="s">
        <v>61</v>
      </c>
      <c r="D91" t="s">
        <v>2755</v>
      </c>
      <c r="E91" t="s">
        <v>570</v>
      </c>
      <c r="F91" t="s">
        <v>2710</v>
      </c>
    </row>
    <row r="92" spans="1:6">
      <c r="A92" t="s">
        <v>187</v>
      </c>
      <c r="B92" t="s">
        <v>489</v>
      </c>
      <c r="C92" t="s">
        <v>61</v>
      </c>
      <c r="D92" t="s">
        <v>496</v>
      </c>
      <c r="E92" t="s">
        <v>570</v>
      </c>
      <c r="F92" t="s">
        <v>2710</v>
      </c>
    </row>
    <row r="93" spans="1:6">
      <c r="A93" t="s">
        <v>187</v>
      </c>
      <c r="B93" t="s">
        <v>2756</v>
      </c>
      <c r="C93" t="s">
        <v>61</v>
      </c>
      <c r="D93" t="s">
        <v>2757</v>
      </c>
      <c r="E93" t="s">
        <v>570</v>
      </c>
      <c r="F93" t="s">
        <v>1181</v>
      </c>
    </row>
    <row r="94" spans="1:6">
      <c r="A94" t="s">
        <v>187</v>
      </c>
      <c r="B94" t="s">
        <v>2758</v>
      </c>
      <c r="C94" t="s">
        <v>61</v>
      </c>
      <c r="D94" t="s">
        <v>2759</v>
      </c>
      <c r="E94" t="s">
        <v>570</v>
      </c>
      <c r="F94" t="s">
        <v>2710</v>
      </c>
    </row>
    <row r="95" spans="1:6">
      <c r="A95" t="s">
        <v>282</v>
      </c>
      <c r="B95" t="s">
        <v>2760</v>
      </c>
      <c r="C95" t="s">
        <v>61</v>
      </c>
      <c r="D95" t="s">
        <v>2761</v>
      </c>
      <c r="E95" t="s">
        <v>570</v>
      </c>
      <c r="F95" t="s">
        <v>1409</v>
      </c>
    </row>
    <row r="96" spans="1:6">
      <c r="A96" t="s">
        <v>282</v>
      </c>
      <c r="B96" t="s">
        <v>2762</v>
      </c>
      <c r="C96" t="s">
        <v>61</v>
      </c>
      <c r="D96" t="s">
        <v>2763</v>
      </c>
      <c r="E96" t="s">
        <v>570</v>
      </c>
      <c r="F96" t="s">
        <v>1409</v>
      </c>
    </row>
    <row r="97" spans="1:6">
      <c r="A97" t="s">
        <v>282</v>
      </c>
      <c r="B97" t="s">
        <v>2764</v>
      </c>
      <c r="C97" t="s">
        <v>61</v>
      </c>
      <c r="D97" t="s">
        <v>2765</v>
      </c>
      <c r="E97" t="s">
        <v>570</v>
      </c>
      <c r="F97" t="s">
        <v>1409</v>
      </c>
    </row>
    <row r="98" spans="1:6">
      <c r="A98" t="s">
        <v>304</v>
      </c>
      <c r="B98" t="s">
        <v>2766</v>
      </c>
      <c r="C98" t="s">
        <v>61</v>
      </c>
      <c r="D98" t="s">
        <v>2767</v>
      </c>
      <c r="E98" t="s">
        <v>2768</v>
      </c>
      <c r="F98" t="s">
        <v>1388</v>
      </c>
    </row>
    <row r="99" spans="1:6">
      <c r="A99" t="s">
        <v>304</v>
      </c>
      <c r="B99" t="s">
        <v>2769</v>
      </c>
      <c r="C99" t="s">
        <v>61</v>
      </c>
      <c r="D99" t="s">
        <v>2770</v>
      </c>
      <c r="E99" t="s">
        <v>570</v>
      </c>
      <c r="F99" t="s">
        <v>1388</v>
      </c>
    </row>
    <row r="100" spans="1:6">
      <c r="A100" t="s">
        <v>304</v>
      </c>
      <c r="B100" t="s">
        <v>446</v>
      </c>
      <c r="C100" t="s">
        <v>61</v>
      </c>
      <c r="D100" t="s">
        <v>455</v>
      </c>
      <c r="E100" t="s">
        <v>2681</v>
      </c>
      <c r="F100" t="s">
        <v>1388</v>
      </c>
    </row>
    <row r="101" spans="1:6">
      <c r="A101" t="s">
        <v>304</v>
      </c>
      <c r="B101" t="s">
        <v>2771</v>
      </c>
      <c r="C101" t="s">
        <v>61</v>
      </c>
      <c r="D101" t="s">
        <v>2772</v>
      </c>
      <c r="E101" t="s">
        <v>2681</v>
      </c>
      <c r="F101" t="s">
        <v>1388</v>
      </c>
    </row>
    <row r="102" spans="1:6">
      <c r="A102" t="s">
        <v>304</v>
      </c>
      <c r="B102" t="s">
        <v>2773</v>
      </c>
      <c r="C102" t="s">
        <v>61</v>
      </c>
      <c r="D102" t="s">
        <v>2774</v>
      </c>
      <c r="E102" t="s">
        <v>2681</v>
      </c>
      <c r="F102" t="s">
        <v>1388</v>
      </c>
    </row>
    <row r="103" spans="1:6">
      <c r="A103" t="s">
        <v>304</v>
      </c>
      <c r="B103" t="s">
        <v>2775</v>
      </c>
      <c r="C103" t="s">
        <v>61</v>
      </c>
      <c r="D103" t="s">
        <v>2776</v>
      </c>
      <c r="E103" t="s">
        <v>2681</v>
      </c>
      <c r="F103" t="s">
        <v>1388</v>
      </c>
    </row>
    <row r="104" spans="1:6">
      <c r="A104" t="s">
        <v>304</v>
      </c>
      <c r="B104" t="s">
        <v>2777</v>
      </c>
      <c r="C104" t="s">
        <v>61</v>
      </c>
      <c r="D104" t="s">
        <v>2778</v>
      </c>
      <c r="E104" t="s">
        <v>2681</v>
      </c>
      <c r="F104" t="s">
        <v>1388</v>
      </c>
    </row>
    <row r="105" spans="1:6">
      <c r="A105" t="s">
        <v>304</v>
      </c>
      <c r="B105" t="s">
        <v>2779</v>
      </c>
      <c r="C105" t="s">
        <v>61</v>
      </c>
      <c r="D105" t="s">
        <v>2780</v>
      </c>
      <c r="E105" t="s">
        <v>2681</v>
      </c>
      <c r="F105" t="s">
        <v>1388</v>
      </c>
    </row>
    <row r="106" spans="1:6">
      <c r="A106" t="s">
        <v>304</v>
      </c>
      <c r="B106" t="s">
        <v>252</v>
      </c>
      <c r="C106" t="s">
        <v>61</v>
      </c>
      <c r="D106" t="s">
        <v>259</v>
      </c>
      <c r="E106" t="s">
        <v>2681</v>
      </c>
      <c r="F106" t="s">
        <v>1385</v>
      </c>
    </row>
    <row r="107" spans="1:6">
      <c r="A107" t="s">
        <v>304</v>
      </c>
      <c r="B107" t="s">
        <v>2781</v>
      </c>
      <c r="C107" t="s">
        <v>61</v>
      </c>
      <c r="D107" t="s">
        <v>2782</v>
      </c>
      <c r="E107" t="s">
        <v>2681</v>
      </c>
      <c r="F107" t="s">
        <v>1385</v>
      </c>
    </row>
    <row r="108" spans="1:6">
      <c r="A108" t="s">
        <v>304</v>
      </c>
      <c r="B108" t="s">
        <v>2783</v>
      </c>
      <c r="C108" t="s">
        <v>61</v>
      </c>
      <c r="D108" t="s">
        <v>2784</v>
      </c>
      <c r="E108" t="s">
        <v>570</v>
      </c>
      <c r="F108" t="s">
        <v>1388</v>
      </c>
    </row>
    <row r="109" spans="1:6">
      <c r="A109" t="s">
        <v>324</v>
      </c>
      <c r="B109" t="s">
        <v>2785</v>
      </c>
      <c r="C109" t="s">
        <v>61</v>
      </c>
      <c r="D109" t="s">
        <v>2786</v>
      </c>
      <c r="E109" t="s">
        <v>570</v>
      </c>
      <c r="F109" t="s">
        <v>324</v>
      </c>
    </row>
    <row r="110" spans="1:6">
      <c r="A110" t="s">
        <v>324</v>
      </c>
      <c r="B110" t="s">
        <v>2787</v>
      </c>
      <c r="C110" t="s">
        <v>61</v>
      </c>
      <c r="D110" t="s">
        <v>2788</v>
      </c>
      <c r="E110" t="s">
        <v>570</v>
      </c>
      <c r="F110" t="s">
        <v>324</v>
      </c>
    </row>
    <row r="111" spans="1:6">
      <c r="A111" t="s">
        <v>324</v>
      </c>
      <c r="B111" t="s">
        <v>2789</v>
      </c>
      <c r="C111" t="s">
        <v>61</v>
      </c>
      <c r="D111" t="s">
        <v>2790</v>
      </c>
      <c r="E111" t="s">
        <v>570</v>
      </c>
      <c r="F111" t="s">
        <v>324</v>
      </c>
    </row>
    <row r="112" spans="1:6">
      <c r="A112" t="s">
        <v>324</v>
      </c>
      <c r="B112" t="s">
        <v>2791</v>
      </c>
      <c r="C112" t="s">
        <v>61</v>
      </c>
      <c r="D112" t="s">
        <v>2792</v>
      </c>
      <c r="E112" t="s">
        <v>570</v>
      </c>
      <c r="F112" t="s">
        <v>324</v>
      </c>
    </row>
    <row r="113" spans="1:6">
      <c r="A113" t="s">
        <v>324</v>
      </c>
      <c r="B113" t="s">
        <v>2793</v>
      </c>
      <c r="C113" t="s">
        <v>61</v>
      </c>
      <c r="D113" t="s">
        <v>2794</v>
      </c>
      <c r="E113" t="s">
        <v>570</v>
      </c>
      <c r="F113" t="s">
        <v>324</v>
      </c>
    </row>
    <row r="114" spans="1:6">
      <c r="A114" t="s">
        <v>324</v>
      </c>
      <c r="B114" t="s">
        <v>2795</v>
      </c>
      <c r="C114" t="s">
        <v>61</v>
      </c>
      <c r="D114" t="s">
        <v>2796</v>
      </c>
      <c r="E114" t="s">
        <v>570</v>
      </c>
      <c r="F114" t="s">
        <v>324</v>
      </c>
    </row>
    <row r="115" spans="1:6">
      <c r="A115" t="s">
        <v>324</v>
      </c>
      <c r="B115" t="s">
        <v>2797</v>
      </c>
      <c r="C115" t="s">
        <v>2798</v>
      </c>
      <c r="D115" t="s">
        <v>2799</v>
      </c>
      <c r="E115" t="s">
        <v>570</v>
      </c>
      <c r="F115" t="s">
        <v>324</v>
      </c>
    </row>
    <row r="116" spans="1:6">
      <c r="A116" t="s">
        <v>324</v>
      </c>
      <c r="B116" t="s">
        <v>2800</v>
      </c>
      <c r="C116" t="s">
        <v>61</v>
      </c>
      <c r="D116" t="s">
        <v>2801</v>
      </c>
      <c r="E116" t="s">
        <v>570</v>
      </c>
      <c r="F116" t="s">
        <v>324</v>
      </c>
    </row>
    <row r="117" spans="1:6">
      <c r="A117" t="s">
        <v>337</v>
      </c>
      <c r="B117" t="s">
        <v>2802</v>
      </c>
      <c r="C117" t="s">
        <v>61</v>
      </c>
      <c r="D117" t="s">
        <v>2803</v>
      </c>
      <c r="E117" t="s">
        <v>570</v>
      </c>
      <c r="F117" t="s">
        <v>1714</v>
      </c>
    </row>
    <row r="118" spans="1:6">
      <c r="A118" t="s">
        <v>337</v>
      </c>
      <c r="B118" t="s">
        <v>2804</v>
      </c>
      <c r="C118" t="s">
        <v>61</v>
      </c>
      <c r="D118" t="s">
        <v>2805</v>
      </c>
      <c r="E118" t="s">
        <v>570</v>
      </c>
      <c r="F118" t="s">
        <v>1714</v>
      </c>
    </row>
    <row r="119" spans="1:6">
      <c r="A119" t="s">
        <v>337</v>
      </c>
      <c r="B119" t="s">
        <v>2806</v>
      </c>
      <c r="C119" t="s">
        <v>61</v>
      </c>
      <c r="D119" t="s">
        <v>2807</v>
      </c>
      <c r="E119" t="s">
        <v>2681</v>
      </c>
      <c r="F119" t="s">
        <v>1714</v>
      </c>
    </row>
    <row r="120" spans="1:6">
      <c r="A120" t="s">
        <v>337</v>
      </c>
      <c r="B120" t="s">
        <v>1768</v>
      </c>
      <c r="C120" t="s">
        <v>61</v>
      </c>
      <c r="D120" t="s">
        <v>1769</v>
      </c>
      <c r="E120" t="s">
        <v>2681</v>
      </c>
      <c r="F120" t="s">
        <v>1714</v>
      </c>
    </row>
    <row r="121" spans="1:6">
      <c r="A121" t="s">
        <v>337</v>
      </c>
      <c r="B121" t="s">
        <v>348</v>
      </c>
      <c r="C121" t="s">
        <v>1904</v>
      </c>
      <c r="D121" t="s">
        <v>355</v>
      </c>
      <c r="E121" t="s">
        <v>583</v>
      </c>
      <c r="F121" t="s">
        <v>1714</v>
      </c>
    </row>
    <row r="122" spans="1:6">
      <c r="A122" t="s">
        <v>337</v>
      </c>
      <c r="B122" t="s">
        <v>1810</v>
      </c>
      <c r="C122" t="s">
        <v>61</v>
      </c>
      <c r="D122" t="s">
        <v>1811</v>
      </c>
      <c r="E122" t="s">
        <v>2681</v>
      </c>
      <c r="F122" t="s">
        <v>1806</v>
      </c>
    </row>
    <row r="123" spans="1:6">
      <c r="A123" t="s">
        <v>337</v>
      </c>
      <c r="B123" t="s">
        <v>2808</v>
      </c>
      <c r="C123" t="s">
        <v>61</v>
      </c>
      <c r="D123" t="s">
        <v>424</v>
      </c>
      <c r="E123" t="s">
        <v>2681</v>
      </c>
      <c r="F123" t="s">
        <v>426</v>
      </c>
    </row>
    <row r="124" spans="1:6">
      <c r="A124" t="s">
        <v>337</v>
      </c>
      <c r="B124" t="s">
        <v>2809</v>
      </c>
      <c r="C124" t="s">
        <v>61</v>
      </c>
      <c r="D124" t="s">
        <v>2810</v>
      </c>
      <c r="E124" t="s">
        <v>2681</v>
      </c>
      <c r="F124" t="s">
        <v>1714</v>
      </c>
    </row>
    <row r="125" spans="1:6">
      <c r="A125" t="s">
        <v>337</v>
      </c>
      <c r="B125" t="s">
        <v>1893</v>
      </c>
      <c r="C125" t="s">
        <v>61</v>
      </c>
      <c r="D125" t="s">
        <v>1894</v>
      </c>
      <c r="E125" t="s">
        <v>2681</v>
      </c>
      <c r="F125" t="s">
        <v>1714</v>
      </c>
    </row>
    <row r="126" spans="1:6">
      <c r="A126" t="s">
        <v>370</v>
      </c>
      <c r="B126" t="s">
        <v>2811</v>
      </c>
      <c r="C126" t="s">
        <v>61</v>
      </c>
      <c r="D126" t="s">
        <v>2812</v>
      </c>
      <c r="E126" t="s">
        <v>570</v>
      </c>
      <c r="F126" t="s">
        <v>2029</v>
      </c>
    </row>
    <row r="127" spans="1:6">
      <c r="A127" t="s">
        <v>370</v>
      </c>
      <c r="B127" t="s">
        <v>2813</v>
      </c>
      <c r="C127" t="s">
        <v>61</v>
      </c>
      <c r="D127" t="s">
        <v>2814</v>
      </c>
      <c r="E127" t="s">
        <v>570</v>
      </c>
      <c r="F127" t="s">
        <v>2029</v>
      </c>
    </row>
    <row r="128" spans="1:6">
      <c r="A128" t="s">
        <v>370</v>
      </c>
      <c r="B128" t="s">
        <v>2815</v>
      </c>
      <c r="C128" t="s">
        <v>61</v>
      </c>
      <c r="D128" t="s">
        <v>2816</v>
      </c>
      <c r="E128" t="s">
        <v>570</v>
      </c>
      <c r="F128" t="s">
        <v>2029</v>
      </c>
    </row>
    <row r="129" spans="1:6">
      <c r="A129" t="s">
        <v>370</v>
      </c>
      <c r="B129" t="s">
        <v>2817</v>
      </c>
      <c r="C129" t="s">
        <v>61</v>
      </c>
      <c r="D129" t="s">
        <v>2818</v>
      </c>
      <c r="E129" t="s">
        <v>570</v>
      </c>
      <c r="F129" t="s">
        <v>2029</v>
      </c>
    </row>
    <row r="130" spans="1:6">
      <c r="A130" t="s">
        <v>370</v>
      </c>
      <c r="B130" t="s">
        <v>2819</v>
      </c>
      <c r="C130" t="s">
        <v>61</v>
      </c>
      <c r="D130" t="s">
        <v>2820</v>
      </c>
      <c r="E130" t="s">
        <v>570</v>
      </c>
      <c r="F130" t="s">
        <v>2029</v>
      </c>
    </row>
    <row r="131" spans="1:6">
      <c r="A131" t="s">
        <v>370</v>
      </c>
      <c r="B131" t="s">
        <v>2821</v>
      </c>
      <c r="C131" t="s">
        <v>61</v>
      </c>
      <c r="D131" t="s">
        <v>2822</v>
      </c>
      <c r="E131" t="s">
        <v>570</v>
      </c>
      <c r="F131" t="s">
        <v>2029</v>
      </c>
    </row>
    <row r="132" spans="1:6">
      <c r="A132" t="s">
        <v>370</v>
      </c>
      <c r="B132" t="s">
        <v>2823</v>
      </c>
      <c r="C132" t="s">
        <v>61</v>
      </c>
      <c r="D132" t="s">
        <v>2824</v>
      </c>
      <c r="E132" t="s">
        <v>570</v>
      </c>
      <c r="F132" t="s">
        <v>2029</v>
      </c>
    </row>
    <row r="133" spans="1:6">
      <c r="A133" t="s">
        <v>370</v>
      </c>
      <c r="B133" t="s">
        <v>2825</v>
      </c>
      <c r="C133" t="s">
        <v>61</v>
      </c>
      <c r="D133" t="s">
        <v>2826</v>
      </c>
      <c r="E133" t="s">
        <v>570</v>
      </c>
      <c r="F133" t="s">
        <v>2029</v>
      </c>
    </row>
    <row r="134" spans="1:6">
      <c r="A134" t="s">
        <v>370</v>
      </c>
      <c r="B134" t="s">
        <v>2827</v>
      </c>
      <c r="C134" t="s">
        <v>61</v>
      </c>
      <c r="D134" t="s">
        <v>2828</v>
      </c>
      <c r="E134" t="s">
        <v>570</v>
      </c>
      <c r="F134" t="s">
        <v>2029</v>
      </c>
    </row>
    <row r="135" spans="1:6">
      <c r="A135" t="s">
        <v>370</v>
      </c>
      <c r="B135" t="s">
        <v>2829</v>
      </c>
      <c r="C135" t="s">
        <v>61</v>
      </c>
      <c r="D135" t="s">
        <v>2830</v>
      </c>
      <c r="E135" t="s">
        <v>570</v>
      </c>
      <c r="F135" t="s">
        <v>2029</v>
      </c>
    </row>
    <row r="136" spans="1:6">
      <c r="A136" t="s">
        <v>370</v>
      </c>
      <c r="B136" t="s">
        <v>2831</v>
      </c>
      <c r="C136" t="s">
        <v>61</v>
      </c>
      <c r="D136" t="s">
        <v>2832</v>
      </c>
      <c r="E136" t="s">
        <v>570</v>
      </c>
      <c r="F136" t="s">
        <v>2029</v>
      </c>
    </row>
    <row r="137" spans="1:6">
      <c r="A137" t="s">
        <v>370</v>
      </c>
      <c r="B137" t="s">
        <v>2833</v>
      </c>
      <c r="C137" t="s">
        <v>61</v>
      </c>
      <c r="D137" t="s">
        <v>2834</v>
      </c>
      <c r="E137" t="s">
        <v>570</v>
      </c>
      <c r="F137" t="s">
        <v>2029</v>
      </c>
    </row>
    <row r="138" spans="1:6">
      <c r="A138" t="s">
        <v>382</v>
      </c>
      <c r="B138" t="s">
        <v>2811</v>
      </c>
      <c r="C138" t="s">
        <v>61</v>
      </c>
      <c r="D138" t="s">
        <v>2812</v>
      </c>
      <c r="E138" t="s">
        <v>570</v>
      </c>
      <c r="F138" t="s">
        <v>2029</v>
      </c>
    </row>
    <row r="139" spans="1:6">
      <c r="A139" t="s">
        <v>382</v>
      </c>
      <c r="B139" t="s">
        <v>2813</v>
      </c>
      <c r="C139" t="s">
        <v>61</v>
      </c>
      <c r="D139" t="s">
        <v>2814</v>
      </c>
      <c r="E139" t="s">
        <v>570</v>
      </c>
      <c r="F139" t="s">
        <v>2029</v>
      </c>
    </row>
    <row r="140" spans="1:6">
      <c r="A140" t="s">
        <v>382</v>
      </c>
      <c r="B140" t="s">
        <v>2815</v>
      </c>
      <c r="C140" t="s">
        <v>61</v>
      </c>
      <c r="D140" t="s">
        <v>2816</v>
      </c>
      <c r="E140" t="s">
        <v>570</v>
      </c>
      <c r="F140" t="s">
        <v>2029</v>
      </c>
    </row>
    <row r="141" spans="1:6">
      <c r="A141" t="s">
        <v>382</v>
      </c>
      <c r="B141" t="s">
        <v>2817</v>
      </c>
      <c r="C141" t="s">
        <v>61</v>
      </c>
      <c r="D141" t="s">
        <v>2818</v>
      </c>
      <c r="E141" t="s">
        <v>570</v>
      </c>
      <c r="F141" t="s">
        <v>2029</v>
      </c>
    </row>
    <row r="142" spans="1:6">
      <c r="A142" t="s">
        <v>382</v>
      </c>
      <c r="B142" t="s">
        <v>2819</v>
      </c>
      <c r="C142" t="s">
        <v>61</v>
      </c>
      <c r="D142" t="s">
        <v>2820</v>
      </c>
      <c r="E142" t="s">
        <v>570</v>
      </c>
      <c r="F142" t="s">
        <v>2029</v>
      </c>
    </row>
    <row r="143" spans="1:6">
      <c r="A143" t="s">
        <v>382</v>
      </c>
      <c r="B143" t="s">
        <v>2821</v>
      </c>
      <c r="C143" t="s">
        <v>61</v>
      </c>
      <c r="D143" t="s">
        <v>2822</v>
      </c>
      <c r="E143" t="s">
        <v>570</v>
      </c>
      <c r="F143" t="s">
        <v>2029</v>
      </c>
    </row>
    <row r="144" spans="1:6">
      <c r="A144" t="s">
        <v>382</v>
      </c>
      <c r="B144" t="s">
        <v>2823</v>
      </c>
      <c r="C144" t="s">
        <v>61</v>
      </c>
      <c r="D144" t="s">
        <v>2824</v>
      </c>
      <c r="E144" t="s">
        <v>570</v>
      </c>
      <c r="F144" t="s">
        <v>2029</v>
      </c>
    </row>
    <row r="145" spans="1:6">
      <c r="A145" t="s">
        <v>382</v>
      </c>
      <c r="B145" t="s">
        <v>2829</v>
      </c>
      <c r="C145" t="s">
        <v>61</v>
      </c>
      <c r="D145" t="s">
        <v>2830</v>
      </c>
      <c r="E145" t="s">
        <v>570</v>
      </c>
      <c r="F145" t="s">
        <v>2029</v>
      </c>
    </row>
    <row r="146" spans="1:6">
      <c r="A146" t="s">
        <v>382</v>
      </c>
      <c r="B146" t="s">
        <v>2825</v>
      </c>
      <c r="C146" t="s">
        <v>61</v>
      </c>
      <c r="D146" t="s">
        <v>2826</v>
      </c>
      <c r="E146" t="s">
        <v>570</v>
      </c>
      <c r="F146" t="s">
        <v>2029</v>
      </c>
    </row>
    <row r="147" spans="1:6">
      <c r="A147" t="s">
        <v>382</v>
      </c>
      <c r="B147" t="s">
        <v>2827</v>
      </c>
      <c r="C147" t="s">
        <v>61</v>
      </c>
      <c r="D147" t="s">
        <v>756</v>
      </c>
      <c r="E147" t="s">
        <v>570</v>
      </c>
      <c r="F147" t="s">
        <v>2029</v>
      </c>
    </row>
    <row r="148" spans="1:6">
      <c r="A148" t="s">
        <v>382</v>
      </c>
      <c r="B148" t="s">
        <v>2027</v>
      </c>
      <c r="C148" t="s">
        <v>61</v>
      </c>
      <c r="D148" t="s">
        <v>2028</v>
      </c>
      <c r="E148" t="s">
        <v>570</v>
      </c>
      <c r="F148" t="s">
        <v>2029</v>
      </c>
    </row>
    <row r="149" spans="1:6">
      <c r="A149" t="s">
        <v>382</v>
      </c>
      <c r="B149" t="s">
        <v>2831</v>
      </c>
      <c r="C149" t="s">
        <v>61</v>
      </c>
      <c r="D149" t="s">
        <v>2832</v>
      </c>
      <c r="E149" t="s">
        <v>570</v>
      </c>
      <c r="F149" t="s">
        <v>2029</v>
      </c>
    </row>
    <row r="150" spans="1:6">
      <c r="A150" t="s">
        <v>382</v>
      </c>
      <c r="B150" t="s">
        <v>2833</v>
      </c>
      <c r="C150" t="s">
        <v>61</v>
      </c>
      <c r="D150" t="s">
        <v>2834</v>
      </c>
      <c r="E150" t="s">
        <v>570</v>
      </c>
      <c r="F150" t="s">
        <v>2029</v>
      </c>
    </row>
    <row r="151" spans="1:6">
      <c r="A151" t="s">
        <v>382</v>
      </c>
      <c r="B151" t="s">
        <v>2030</v>
      </c>
      <c r="C151" t="s">
        <v>61</v>
      </c>
      <c r="D151" t="s">
        <v>2031</v>
      </c>
      <c r="E151" t="s">
        <v>570</v>
      </c>
      <c r="F151" t="s">
        <v>2029</v>
      </c>
    </row>
    <row r="152" spans="1:6">
      <c r="A152" t="s">
        <v>398</v>
      </c>
      <c r="B152" t="s">
        <v>2835</v>
      </c>
      <c r="C152" t="s">
        <v>61</v>
      </c>
      <c r="D152" t="s">
        <v>2836</v>
      </c>
      <c r="E152" t="s">
        <v>570</v>
      </c>
      <c r="F152" t="s">
        <v>2079</v>
      </c>
    </row>
    <row r="153" spans="1:6">
      <c r="A153" t="s">
        <v>398</v>
      </c>
      <c r="B153" t="s">
        <v>2837</v>
      </c>
      <c r="C153" t="s">
        <v>61</v>
      </c>
      <c r="D153" t="s">
        <v>2838</v>
      </c>
      <c r="E153" t="s">
        <v>570</v>
      </c>
      <c r="F153" t="s">
        <v>2079</v>
      </c>
    </row>
    <row r="154" spans="1:6">
      <c r="A154" t="s">
        <v>398</v>
      </c>
      <c r="B154" t="s">
        <v>2839</v>
      </c>
      <c r="C154" t="s">
        <v>61</v>
      </c>
      <c r="D154" t="s">
        <v>2840</v>
      </c>
      <c r="E154" t="s">
        <v>570</v>
      </c>
      <c r="F154" t="s">
        <v>2079</v>
      </c>
    </row>
    <row r="155" spans="1:6">
      <c r="A155" t="s">
        <v>398</v>
      </c>
      <c r="B155" t="s">
        <v>2841</v>
      </c>
      <c r="C155" t="s">
        <v>61</v>
      </c>
      <c r="D155" t="s">
        <v>2062</v>
      </c>
      <c r="E155" t="s">
        <v>570</v>
      </c>
      <c r="F155" t="s">
        <v>2079</v>
      </c>
    </row>
    <row r="156" spans="1:6">
      <c r="A156" t="s">
        <v>398</v>
      </c>
      <c r="B156" t="s">
        <v>2842</v>
      </c>
      <c r="C156" t="s">
        <v>61</v>
      </c>
      <c r="D156" t="s">
        <v>2843</v>
      </c>
      <c r="E156" t="s">
        <v>570</v>
      </c>
      <c r="F156" t="s">
        <v>2079</v>
      </c>
    </row>
    <row r="157" spans="1:6">
      <c r="A157" t="s">
        <v>398</v>
      </c>
      <c r="B157" t="s">
        <v>2844</v>
      </c>
      <c r="C157" t="s">
        <v>61</v>
      </c>
      <c r="D157" t="s">
        <v>2845</v>
      </c>
      <c r="E157" t="s">
        <v>570</v>
      </c>
      <c r="F157" t="s">
        <v>2079</v>
      </c>
    </row>
    <row r="158" spans="1:6">
      <c r="A158" t="s">
        <v>398</v>
      </c>
      <c r="B158" t="s">
        <v>2074</v>
      </c>
      <c r="C158" t="s">
        <v>61</v>
      </c>
      <c r="D158" t="s">
        <v>2075</v>
      </c>
      <c r="E158" t="s">
        <v>1452</v>
      </c>
      <c r="F158" t="s">
        <v>2072</v>
      </c>
    </row>
    <row r="159" spans="1:6">
      <c r="A159" t="s">
        <v>409</v>
      </c>
      <c r="B159" t="s">
        <v>87</v>
      </c>
      <c r="C159" t="s">
        <v>61</v>
      </c>
      <c r="D159" t="s">
        <v>95</v>
      </c>
      <c r="E159" t="s">
        <v>570</v>
      </c>
      <c r="F159" t="s">
        <v>2846</v>
      </c>
    </row>
    <row r="160" spans="1:6">
      <c r="A160" t="s">
        <v>409</v>
      </c>
      <c r="B160" t="s">
        <v>324</v>
      </c>
      <c r="C160" t="s">
        <v>61</v>
      </c>
      <c r="D160" t="s">
        <v>332</v>
      </c>
      <c r="E160" t="s">
        <v>2681</v>
      </c>
      <c r="F160" t="s">
        <v>2846</v>
      </c>
    </row>
    <row r="161" spans="1:6">
      <c r="A161" t="s">
        <v>409</v>
      </c>
      <c r="B161" t="s">
        <v>2029</v>
      </c>
      <c r="C161" t="s">
        <v>61</v>
      </c>
      <c r="D161" t="s">
        <v>2032</v>
      </c>
      <c r="E161" t="s">
        <v>2681</v>
      </c>
      <c r="F161" t="s">
        <v>2846</v>
      </c>
    </row>
    <row r="162" spans="1:6">
      <c r="A162" t="s">
        <v>409</v>
      </c>
      <c r="B162" t="s">
        <v>2019</v>
      </c>
      <c r="C162" t="s">
        <v>61</v>
      </c>
      <c r="D162" t="s">
        <v>2020</v>
      </c>
      <c r="E162" t="s">
        <v>583</v>
      </c>
      <c r="F162" t="s">
        <v>2846</v>
      </c>
    </row>
    <row r="163" spans="1:6">
      <c r="A163" t="s">
        <v>409</v>
      </c>
      <c r="B163" t="s">
        <v>382</v>
      </c>
      <c r="C163" t="s">
        <v>61</v>
      </c>
      <c r="D163" t="s">
        <v>385</v>
      </c>
      <c r="E163" t="s">
        <v>2681</v>
      </c>
      <c r="F163" t="s">
        <v>2846</v>
      </c>
    </row>
    <row r="164" spans="1:6">
      <c r="A164" t="s">
        <v>409</v>
      </c>
      <c r="B164" t="s">
        <v>2356</v>
      </c>
      <c r="C164" t="s">
        <v>61</v>
      </c>
      <c r="D164" t="s">
        <v>2357</v>
      </c>
      <c r="E164" t="s">
        <v>570</v>
      </c>
      <c r="F164" t="s">
        <v>2846</v>
      </c>
    </row>
    <row r="165" spans="1:6">
      <c r="A165" t="s">
        <v>508</v>
      </c>
      <c r="B165" t="s">
        <v>2847</v>
      </c>
      <c r="C165" t="s">
        <v>61</v>
      </c>
      <c r="D165" t="s">
        <v>2848</v>
      </c>
      <c r="E165" t="s">
        <v>570</v>
      </c>
      <c r="F165" t="s">
        <v>2485</v>
      </c>
    </row>
    <row r="166" spans="1:6">
      <c r="A166" t="s">
        <v>508</v>
      </c>
      <c r="B166" t="s">
        <v>2849</v>
      </c>
      <c r="C166" t="s">
        <v>61</v>
      </c>
      <c r="D166" t="s">
        <v>2850</v>
      </c>
      <c r="E166" t="s">
        <v>570</v>
      </c>
      <c r="F166" t="s">
        <v>2485</v>
      </c>
    </row>
    <row r="167" spans="1:6">
      <c r="A167" t="s">
        <v>508</v>
      </c>
      <c r="B167" t="s">
        <v>2851</v>
      </c>
      <c r="C167" t="s">
        <v>61</v>
      </c>
      <c r="D167" t="s">
        <v>2852</v>
      </c>
      <c r="E167" t="s">
        <v>570</v>
      </c>
      <c r="F167" t="s">
        <v>2485</v>
      </c>
    </row>
    <row r="168" spans="1:6">
      <c r="A168" t="s">
        <v>508</v>
      </c>
      <c r="B168" t="s">
        <v>2853</v>
      </c>
      <c r="C168" t="s">
        <v>61</v>
      </c>
      <c r="D168" t="s">
        <v>2854</v>
      </c>
      <c r="E168" t="s">
        <v>570</v>
      </c>
      <c r="F168" t="s">
        <v>2485</v>
      </c>
    </row>
    <row r="169" spans="1:6">
      <c r="A169" t="s">
        <v>508</v>
      </c>
      <c r="B169" t="s">
        <v>2855</v>
      </c>
      <c r="C169" t="s">
        <v>61</v>
      </c>
      <c r="D169" t="s">
        <v>2856</v>
      </c>
      <c r="E169" t="s">
        <v>570</v>
      </c>
      <c r="F169" t="s">
        <v>2485</v>
      </c>
    </row>
    <row r="170" spans="1:6">
      <c r="A170" t="s">
        <v>508</v>
      </c>
      <c r="B170" t="s">
        <v>2857</v>
      </c>
      <c r="C170" t="s">
        <v>61</v>
      </c>
      <c r="D170" t="s">
        <v>2858</v>
      </c>
      <c r="E170" t="s">
        <v>570</v>
      </c>
      <c r="F170" t="s">
        <v>2485</v>
      </c>
    </row>
    <row r="171" spans="1:6">
      <c r="A171" t="s">
        <v>508</v>
      </c>
      <c r="B171" t="s">
        <v>2859</v>
      </c>
      <c r="C171" t="s">
        <v>61</v>
      </c>
      <c r="D171" t="s">
        <v>2860</v>
      </c>
      <c r="E171" t="s">
        <v>570</v>
      </c>
      <c r="F171" t="s">
        <v>2485</v>
      </c>
    </row>
    <row r="172" spans="1:6">
      <c r="A172" t="s">
        <v>508</v>
      </c>
      <c r="B172" t="s">
        <v>2861</v>
      </c>
      <c r="C172" t="s">
        <v>61</v>
      </c>
      <c r="D172" t="s">
        <v>2862</v>
      </c>
      <c r="E172" t="s">
        <v>570</v>
      </c>
      <c r="F172" t="s">
        <v>2485</v>
      </c>
    </row>
    <row r="173" spans="1:6">
      <c r="A173" t="s">
        <v>508</v>
      </c>
      <c r="B173" t="s">
        <v>2863</v>
      </c>
      <c r="C173" t="s">
        <v>61</v>
      </c>
      <c r="D173" t="s">
        <v>2864</v>
      </c>
      <c r="E173" t="s">
        <v>570</v>
      </c>
      <c r="F173" t="s">
        <v>2485</v>
      </c>
    </row>
    <row r="174" spans="1:6">
      <c r="A174" t="s">
        <v>508</v>
      </c>
      <c r="B174" t="s">
        <v>2865</v>
      </c>
      <c r="C174" t="s">
        <v>61</v>
      </c>
      <c r="D174" t="s">
        <v>2866</v>
      </c>
      <c r="E174" t="s">
        <v>570</v>
      </c>
      <c r="F174" t="s">
        <v>2485</v>
      </c>
    </row>
    <row r="175" spans="1:6">
      <c r="A175" t="s">
        <v>508</v>
      </c>
      <c r="B175" t="s">
        <v>2867</v>
      </c>
      <c r="C175" t="s">
        <v>61</v>
      </c>
      <c r="D175" t="s">
        <v>2868</v>
      </c>
      <c r="E175" t="s">
        <v>570</v>
      </c>
      <c r="F175" t="s">
        <v>2485</v>
      </c>
    </row>
    <row r="176" spans="1:6">
      <c r="A176" t="s">
        <v>508</v>
      </c>
      <c r="B176" t="s">
        <v>2869</v>
      </c>
      <c r="C176" t="s">
        <v>61</v>
      </c>
      <c r="D176" t="s">
        <v>2870</v>
      </c>
      <c r="E176" t="s">
        <v>570</v>
      </c>
      <c r="F176" t="s">
        <v>2485</v>
      </c>
    </row>
    <row r="177" spans="1:6">
      <c r="A177" t="s">
        <v>508</v>
      </c>
      <c r="B177" t="s">
        <v>2871</v>
      </c>
      <c r="C177" t="s">
        <v>61</v>
      </c>
      <c r="D177" t="s">
        <v>2872</v>
      </c>
      <c r="E177" t="s">
        <v>570</v>
      </c>
      <c r="F177" t="s">
        <v>2485</v>
      </c>
    </row>
    <row r="178" spans="1:6">
      <c r="A178" t="s">
        <v>508</v>
      </c>
      <c r="B178" t="s">
        <v>2873</v>
      </c>
      <c r="C178" t="s">
        <v>61</v>
      </c>
      <c r="D178" t="s">
        <v>2874</v>
      </c>
      <c r="E178" t="s">
        <v>570</v>
      </c>
      <c r="F178" t="s">
        <v>2485</v>
      </c>
    </row>
    <row r="179" spans="1:6">
      <c r="A179" t="s">
        <v>508</v>
      </c>
      <c r="B179" t="s">
        <v>2875</v>
      </c>
      <c r="C179" t="s">
        <v>61</v>
      </c>
      <c r="D179" t="s">
        <v>2876</v>
      </c>
      <c r="E179" t="s">
        <v>570</v>
      </c>
      <c r="F179" t="s">
        <v>2485</v>
      </c>
    </row>
    <row r="180" spans="1:6">
      <c r="A180" t="s">
        <v>508</v>
      </c>
      <c r="B180" t="s">
        <v>2877</v>
      </c>
      <c r="C180" t="s">
        <v>61</v>
      </c>
      <c r="D180" t="s">
        <v>2878</v>
      </c>
      <c r="E180" t="s">
        <v>570</v>
      </c>
      <c r="F180" t="s">
        <v>2485</v>
      </c>
    </row>
    <row r="181" spans="1:6">
      <c r="A181" t="s">
        <v>508</v>
      </c>
      <c r="B181" t="s">
        <v>2879</v>
      </c>
      <c r="C181" t="s">
        <v>61</v>
      </c>
      <c r="D181" t="s">
        <v>2880</v>
      </c>
      <c r="E181" t="s">
        <v>570</v>
      </c>
      <c r="F181" t="s">
        <v>2485</v>
      </c>
    </row>
    <row r="182" spans="1:6">
      <c r="A182" t="s">
        <v>508</v>
      </c>
      <c r="B182" t="s">
        <v>2881</v>
      </c>
      <c r="C182" t="s">
        <v>61</v>
      </c>
      <c r="D182" t="s">
        <v>2882</v>
      </c>
      <c r="E182" t="s">
        <v>570</v>
      </c>
      <c r="F182" t="s">
        <v>2485</v>
      </c>
    </row>
    <row r="183" spans="1:6">
      <c r="A183" t="s">
        <v>508</v>
      </c>
      <c r="B183" t="s">
        <v>2883</v>
      </c>
      <c r="C183" t="s">
        <v>61</v>
      </c>
      <c r="D183" t="s">
        <v>2884</v>
      </c>
      <c r="E183" t="s">
        <v>570</v>
      </c>
      <c r="F183" t="s">
        <v>2485</v>
      </c>
    </row>
    <row r="184" spans="1:6">
      <c r="A184" t="s">
        <v>508</v>
      </c>
      <c r="B184" t="s">
        <v>2885</v>
      </c>
      <c r="C184" t="s">
        <v>61</v>
      </c>
      <c r="D184" t="s">
        <v>2886</v>
      </c>
      <c r="E184" t="s">
        <v>570</v>
      </c>
      <c r="F184" t="s">
        <v>2485</v>
      </c>
    </row>
    <row r="185" spans="1:6">
      <c r="A185" t="s">
        <v>508</v>
      </c>
      <c r="B185" t="s">
        <v>2887</v>
      </c>
      <c r="C185" t="s">
        <v>61</v>
      </c>
      <c r="D185" t="s">
        <v>2888</v>
      </c>
      <c r="E185" t="s">
        <v>570</v>
      </c>
      <c r="F185" t="s">
        <v>2485</v>
      </c>
    </row>
    <row r="186" spans="1:6">
      <c r="A186" t="s">
        <v>508</v>
      </c>
      <c r="B186" t="s">
        <v>2889</v>
      </c>
      <c r="C186" t="s">
        <v>2890</v>
      </c>
      <c r="D186" t="s">
        <v>2891</v>
      </c>
      <c r="E186" t="s">
        <v>570</v>
      </c>
      <c r="F186" t="s">
        <v>2485</v>
      </c>
    </row>
    <row r="187" spans="1:6">
      <c r="A187" t="s">
        <v>508</v>
      </c>
      <c r="B187" t="s">
        <v>2892</v>
      </c>
      <c r="C187" t="s">
        <v>61</v>
      </c>
      <c r="D187" t="s">
        <v>2893</v>
      </c>
      <c r="E187" t="s">
        <v>570</v>
      </c>
      <c r="F187" t="s">
        <v>2485</v>
      </c>
    </row>
    <row r="188" spans="1:6">
      <c r="A188" t="s">
        <v>508</v>
      </c>
      <c r="B188" t="s">
        <v>2894</v>
      </c>
      <c r="C188" t="s">
        <v>61</v>
      </c>
      <c r="D188" t="s">
        <v>2895</v>
      </c>
      <c r="E188" t="s">
        <v>570</v>
      </c>
      <c r="F188" t="s">
        <v>2485</v>
      </c>
    </row>
    <row r="189" spans="1:6">
      <c r="A189" t="s">
        <v>508</v>
      </c>
      <c r="B189" t="s">
        <v>2896</v>
      </c>
      <c r="C189" t="s">
        <v>61</v>
      </c>
      <c r="D189" t="s">
        <v>2897</v>
      </c>
      <c r="E189" t="s">
        <v>570</v>
      </c>
      <c r="F189" t="s">
        <v>2485</v>
      </c>
    </row>
    <row r="190" spans="1:6">
      <c r="A190" t="s">
        <v>508</v>
      </c>
      <c r="B190" t="s">
        <v>2898</v>
      </c>
      <c r="C190" t="s">
        <v>61</v>
      </c>
      <c r="D190" t="s">
        <v>2899</v>
      </c>
      <c r="E190" t="s">
        <v>570</v>
      </c>
      <c r="F190" t="s">
        <v>2485</v>
      </c>
    </row>
    <row r="191" spans="1:6">
      <c r="A191" t="s">
        <v>508</v>
      </c>
      <c r="B191" t="s">
        <v>2900</v>
      </c>
      <c r="C191" t="s">
        <v>61</v>
      </c>
      <c r="D191" t="s">
        <v>2901</v>
      </c>
      <c r="E191" t="s">
        <v>570</v>
      </c>
      <c r="F191" t="s">
        <v>2485</v>
      </c>
    </row>
    <row r="192" spans="1:6">
      <c r="A192" t="s">
        <v>508</v>
      </c>
      <c r="B192" t="s">
        <v>2837</v>
      </c>
      <c r="C192" t="s">
        <v>61</v>
      </c>
      <c r="D192" t="s">
        <v>2838</v>
      </c>
      <c r="E192" t="s">
        <v>570</v>
      </c>
      <c r="F192" t="s">
        <v>2485</v>
      </c>
    </row>
    <row r="193" spans="1:6">
      <c r="A193" t="s">
        <v>508</v>
      </c>
      <c r="B193" t="s">
        <v>2902</v>
      </c>
      <c r="C193" t="s">
        <v>61</v>
      </c>
      <c r="D193" t="s">
        <v>2903</v>
      </c>
      <c r="E193" t="s">
        <v>570</v>
      </c>
      <c r="F193" t="s">
        <v>2485</v>
      </c>
    </row>
    <row r="194" spans="1:6">
      <c r="A194" t="s">
        <v>508</v>
      </c>
      <c r="B194" t="s">
        <v>2904</v>
      </c>
      <c r="C194" t="s">
        <v>61</v>
      </c>
      <c r="D194" t="s">
        <v>2905</v>
      </c>
      <c r="E194" t="s">
        <v>570</v>
      </c>
      <c r="F194" t="s">
        <v>2485</v>
      </c>
    </row>
    <row r="195" spans="1:6">
      <c r="A195" t="s">
        <v>508</v>
      </c>
      <c r="B195" t="s">
        <v>2546</v>
      </c>
      <c r="C195" t="s">
        <v>61</v>
      </c>
      <c r="D195" t="s">
        <v>2547</v>
      </c>
      <c r="E195" t="s">
        <v>570</v>
      </c>
      <c r="F195" t="s">
        <v>2485</v>
      </c>
    </row>
    <row r="196" spans="1:6">
      <c r="A196" t="s">
        <v>508</v>
      </c>
      <c r="B196" t="s">
        <v>2906</v>
      </c>
      <c r="C196" t="s">
        <v>61</v>
      </c>
      <c r="D196" t="s">
        <v>2907</v>
      </c>
      <c r="E196" t="s">
        <v>570</v>
      </c>
      <c r="F196" t="s">
        <v>2485</v>
      </c>
    </row>
    <row r="197" spans="1:6">
      <c r="A197" t="s">
        <v>508</v>
      </c>
      <c r="B197" t="s">
        <v>2908</v>
      </c>
      <c r="C197" t="s">
        <v>61</v>
      </c>
      <c r="D197" t="s">
        <v>2909</v>
      </c>
      <c r="E197" t="s">
        <v>570</v>
      </c>
      <c r="F197" t="s">
        <v>2485</v>
      </c>
    </row>
    <row r="198" spans="1:6">
      <c r="A198" t="s">
        <v>508</v>
      </c>
      <c r="B198" t="s">
        <v>2910</v>
      </c>
      <c r="C198" t="s">
        <v>61</v>
      </c>
      <c r="D198" t="s">
        <v>2911</v>
      </c>
      <c r="E198" t="s">
        <v>570</v>
      </c>
      <c r="F198" t="s">
        <v>2485</v>
      </c>
    </row>
    <row r="199" spans="1:6">
      <c r="A199" t="s">
        <v>508</v>
      </c>
      <c r="B199" t="s">
        <v>2912</v>
      </c>
      <c r="C199" t="s">
        <v>61</v>
      </c>
      <c r="D199" t="s">
        <v>2913</v>
      </c>
      <c r="E199" t="s">
        <v>570</v>
      </c>
      <c r="F199" t="s">
        <v>2485</v>
      </c>
    </row>
    <row r="200" spans="1:6">
      <c r="A200" t="s">
        <v>508</v>
      </c>
      <c r="B200" t="s">
        <v>2914</v>
      </c>
      <c r="C200" t="s">
        <v>61</v>
      </c>
      <c r="D200" t="s">
        <v>2915</v>
      </c>
      <c r="E200" t="s">
        <v>570</v>
      </c>
      <c r="F200" t="s">
        <v>2485</v>
      </c>
    </row>
    <row r="201" spans="1:6">
      <c r="A201" t="s">
        <v>508</v>
      </c>
      <c r="B201" t="s">
        <v>2916</v>
      </c>
      <c r="C201" t="s">
        <v>61</v>
      </c>
      <c r="D201" t="s">
        <v>2917</v>
      </c>
      <c r="E201" t="s">
        <v>570</v>
      </c>
      <c r="F201" t="s">
        <v>2351</v>
      </c>
    </row>
    <row r="202" spans="1:6">
      <c r="A202" t="s">
        <v>508</v>
      </c>
      <c r="B202" t="s">
        <v>2918</v>
      </c>
      <c r="C202" t="s">
        <v>61</v>
      </c>
      <c r="D202" t="s">
        <v>2919</v>
      </c>
      <c r="E202" t="s">
        <v>570</v>
      </c>
      <c r="F202" t="s">
        <v>2485</v>
      </c>
    </row>
    <row r="203" spans="1:6">
      <c r="A203" t="s">
        <v>508</v>
      </c>
      <c r="B203" t="s">
        <v>2920</v>
      </c>
      <c r="C203" t="s">
        <v>61</v>
      </c>
      <c r="D203" t="s">
        <v>2921</v>
      </c>
      <c r="E203" t="s">
        <v>570</v>
      </c>
      <c r="F203" t="s">
        <v>2922</v>
      </c>
    </row>
    <row r="204" spans="1:6">
      <c r="A204" t="s">
        <v>508</v>
      </c>
      <c r="B204" t="s">
        <v>2923</v>
      </c>
      <c r="C204" t="s">
        <v>61</v>
      </c>
      <c r="D204" t="s">
        <v>2924</v>
      </c>
      <c r="E204" t="s">
        <v>570</v>
      </c>
      <c r="F204" t="s">
        <v>2922</v>
      </c>
    </row>
    <row r="205" spans="1:6">
      <c r="A205" t="s">
        <v>508</v>
      </c>
      <c r="B205" t="s">
        <v>2925</v>
      </c>
      <c r="C205" t="s">
        <v>61</v>
      </c>
      <c r="D205" t="s">
        <v>2926</v>
      </c>
      <c r="E205" t="s">
        <v>570</v>
      </c>
      <c r="F205" t="s">
        <v>2922</v>
      </c>
    </row>
    <row r="206" spans="1:6">
      <c r="A206" t="s">
        <v>508</v>
      </c>
      <c r="B206" t="s">
        <v>2927</v>
      </c>
      <c r="C206" t="s">
        <v>61</v>
      </c>
      <c r="D206" t="s">
        <v>2928</v>
      </c>
      <c r="E206" t="s">
        <v>570</v>
      </c>
      <c r="F206" t="s">
        <v>2922</v>
      </c>
    </row>
    <row r="207" spans="1:6">
      <c r="A207" t="s">
        <v>508</v>
      </c>
      <c r="B207" t="s">
        <v>2929</v>
      </c>
      <c r="C207" t="s">
        <v>61</v>
      </c>
      <c r="D207" t="s">
        <v>2930</v>
      </c>
      <c r="E207" t="s">
        <v>570</v>
      </c>
      <c r="F207" t="s">
        <v>2922</v>
      </c>
    </row>
    <row r="208" spans="1:6">
      <c r="A208" t="s">
        <v>508</v>
      </c>
      <c r="B208" t="s">
        <v>2931</v>
      </c>
      <c r="C208" t="s">
        <v>61</v>
      </c>
      <c r="D208" t="s">
        <v>2932</v>
      </c>
      <c r="E208" t="s">
        <v>570</v>
      </c>
      <c r="F208" t="s">
        <v>2922</v>
      </c>
    </row>
    <row r="209" spans="1:6">
      <c r="A209" t="s">
        <v>508</v>
      </c>
      <c r="B209" t="s">
        <v>2933</v>
      </c>
      <c r="C209" t="s">
        <v>61</v>
      </c>
      <c r="D209" t="s">
        <v>2934</v>
      </c>
      <c r="E209" t="s">
        <v>570</v>
      </c>
      <c r="F209" t="s">
        <v>2922</v>
      </c>
    </row>
    <row r="210" spans="1:6">
      <c r="A210" t="s">
        <v>508</v>
      </c>
      <c r="B210" t="s">
        <v>2652</v>
      </c>
      <c r="C210" t="s">
        <v>61</v>
      </c>
      <c r="D210" t="s">
        <v>2653</v>
      </c>
      <c r="E210" t="s">
        <v>1452</v>
      </c>
      <c r="F210" t="s">
        <v>2922</v>
      </c>
    </row>
    <row r="211" spans="1:6">
      <c r="A211" t="s">
        <v>508</v>
      </c>
      <c r="B211" t="s">
        <v>2935</v>
      </c>
      <c r="C211" t="s">
        <v>61</v>
      </c>
      <c r="D211" t="s">
        <v>2936</v>
      </c>
      <c r="E211" t="s">
        <v>570</v>
      </c>
      <c r="F211" t="s">
        <v>2485</v>
      </c>
    </row>
    <row r="212" spans="1:6">
      <c r="A212" t="s">
        <v>508</v>
      </c>
      <c r="B212" t="s">
        <v>2937</v>
      </c>
      <c r="C212" t="s">
        <v>61</v>
      </c>
      <c r="D212" t="s">
        <v>2938</v>
      </c>
      <c r="E212" t="s">
        <v>570</v>
      </c>
      <c r="F212" t="s">
        <v>2485</v>
      </c>
    </row>
    <row r="213" spans="1:6">
      <c r="A213" t="s">
        <v>508</v>
      </c>
      <c r="B213" t="s">
        <v>2939</v>
      </c>
      <c r="C213" t="s">
        <v>61</v>
      </c>
      <c r="D213" t="s">
        <v>2940</v>
      </c>
      <c r="E213" t="s">
        <v>570</v>
      </c>
      <c r="F213" t="s">
        <v>2485</v>
      </c>
    </row>
    <row r="214" spans="1:6">
      <c r="A214" t="s">
        <v>508</v>
      </c>
      <c r="B214" t="s">
        <v>2941</v>
      </c>
      <c r="C214" t="s">
        <v>61</v>
      </c>
      <c r="D214" t="s">
        <v>2942</v>
      </c>
      <c r="E214" t="s">
        <v>570</v>
      </c>
      <c r="F214" t="s">
        <v>2485</v>
      </c>
    </row>
    <row r="215" spans="1:6">
      <c r="A215" t="s">
        <v>508</v>
      </c>
      <c r="B215" t="s">
        <v>2943</v>
      </c>
      <c r="C215" t="s">
        <v>61</v>
      </c>
      <c r="D215" t="s">
        <v>2944</v>
      </c>
      <c r="E215" t="s">
        <v>570</v>
      </c>
      <c r="F215" t="s">
        <v>2485</v>
      </c>
    </row>
    <row r="216" spans="1:6">
      <c r="A216" t="s">
        <v>508</v>
      </c>
      <c r="B216" t="s">
        <v>2945</v>
      </c>
      <c r="C216" t="s">
        <v>61</v>
      </c>
      <c r="D216" t="s">
        <v>2946</v>
      </c>
      <c r="E216" t="s">
        <v>570</v>
      </c>
      <c r="F216" t="s">
        <v>2485</v>
      </c>
    </row>
    <row r="217" spans="1:6">
      <c r="A217" t="s">
        <v>508</v>
      </c>
      <c r="B217" t="s">
        <v>2947</v>
      </c>
      <c r="C217" t="s">
        <v>61</v>
      </c>
      <c r="D217" t="s">
        <v>2948</v>
      </c>
      <c r="E217" t="s">
        <v>570</v>
      </c>
      <c r="F217" t="s">
        <v>2485</v>
      </c>
    </row>
    <row r="218" spans="1:6">
      <c r="A218" t="s">
        <v>508</v>
      </c>
      <c r="B218" t="s">
        <v>2949</v>
      </c>
      <c r="C218" t="s">
        <v>61</v>
      </c>
      <c r="D218" t="s">
        <v>2950</v>
      </c>
      <c r="E218" t="s">
        <v>570</v>
      </c>
      <c r="F218" t="s">
        <v>2485</v>
      </c>
    </row>
    <row r="219" spans="1:6">
      <c r="A219" t="s">
        <v>508</v>
      </c>
      <c r="B219" t="s">
        <v>2951</v>
      </c>
      <c r="C219" t="s">
        <v>61</v>
      </c>
      <c r="D219" t="s">
        <v>2952</v>
      </c>
      <c r="E219" t="s">
        <v>570</v>
      </c>
      <c r="F219" t="s">
        <v>2485</v>
      </c>
    </row>
    <row r="220" spans="1:6">
      <c r="A220" t="s">
        <v>508</v>
      </c>
      <c r="B220" t="s">
        <v>2953</v>
      </c>
      <c r="C220" t="s">
        <v>61</v>
      </c>
      <c r="D220" t="s">
        <v>2954</v>
      </c>
      <c r="E220" t="s">
        <v>570</v>
      </c>
      <c r="F220" t="s">
        <v>2485</v>
      </c>
    </row>
    <row r="221" spans="1:6">
      <c r="A221" t="s">
        <v>508</v>
      </c>
      <c r="B221" t="s">
        <v>2955</v>
      </c>
      <c r="C221" t="s">
        <v>61</v>
      </c>
      <c r="D221" t="s">
        <v>2956</v>
      </c>
      <c r="E221" t="s">
        <v>570</v>
      </c>
      <c r="F221" t="s">
        <v>2485</v>
      </c>
    </row>
    <row r="222" spans="1:6">
      <c r="A222" t="s">
        <v>508</v>
      </c>
      <c r="B222" t="s">
        <v>2957</v>
      </c>
      <c r="C222" t="s">
        <v>61</v>
      </c>
      <c r="D222" t="s">
        <v>2958</v>
      </c>
      <c r="E222" t="s">
        <v>570</v>
      </c>
      <c r="F222" t="s">
        <v>2485</v>
      </c>
    </row>
    <row r="223" spans="1:6">
      <c r="A223" t="s">
        <v>508</v>
      </c>
      <c r="B223" t="s">
        <v>2959</v>
      </c>
      <c r="C223" t="s">
        <v>61</v>
      </c>
      <c r="D223" t="s">
        <v>2960</v>
      </c>
      <c r="E223" t="s">
        <v>570</v>
      </c>
      <c r="F223" t="s">
        <v>2485</v>
      </c>
    </row>
    <row r="224" spans="1:6">
      <c r="A224" t="s">
        <v>508</v>
      </c>
      <c r="B224" t="s">
        <v>2961</v>
      </c>
      <c r="C224" t="s">
        <v>61</v>
      </c>
      <c r="D224" t="s">
        <v>2962</v>
      </c>
      <c r="E224" t="s">
        <v>570</v>
      </c>
      <c r="F224" t="s">
        <v>2922</v>
      </c>
    </row>
    <row r="225" spans="1:6">
      <c r="A225" t="s">
        <v>508</v>
      </c>
      <c r="B225" t="s">
        <v>2963</v>
      </c>
      <c r="C225" t="s">
        <v>61</v>
      </c>
      <c r="D225" t="s">
        <v>2964</v>
      </c>
      <c r="E225" t="s">
        <v>570</v>
      </c>
      <c r="F225" t="s">
        <v>2922</v>
      </c>
    </row>
    <row r="226" spans="1:6">
      <c r="A226" t="s">
        <v>508</v>
      </c>
      <c r="B226" t="s">
        <v>2965</v>
      </c>
      <c r="C226" t="s">
        <v>61</v>
      </c>
      <c r="D226" t="s">
        <v>2966</v>
      </c>
      <c r="E226" t="s">
        <v>570</v>
      </c>
      <c r="F226" t="s">
        <v>2922</v>
      </c>
    </row>
    <row r="227" spans="1:6">
      <c r="A227" t="s">
        <v>508</v>
      </c>
      <c r="B227" t="s">
        <v>888</v>
      </c>
      <c r="C227" t="s">
        <v>61</v>
      </c>
      <c r="D227" t="s">
        <v>890</v>
      </c>
      <c r="E227" t="s">
        <v>570</v>
      </c>
      <c r="F227" t="s">
        <v>2922</v>
      </c>
    </row>
    <row r="228" spans="1:6">
      <c r="A228" t="s">
        <v>508</v>
      </c>
      <c r="B228" t="s">
        <v>2967</v>
      </c>
      <c r="C228" t="s">
        <v>61</v>
      </c>
      <c r="D228" t="s">
        <v>2968</v>
      </c>
      <c r="E228" t="s">
        <v>570</v>
      </c>
      <c r="F228" t="s">
        <v>2922</v>
      </c>
    </row>
    <row r="229" spans="1:6">
      <c r="A229" t="s">
        <v>508</v>
      </c>
      <c r="B229" t="s">
        <v>2969</v>
      </c>
      <c r="C229" t="s">
        <v>61</v>
      </c>
      <c r="D229" t="s">
        <v>2970</v>
      </c>
      <c r="E229" t="s">
        <v>1452</v>
      </c>
      <c r="F229" t="s">
        <v>2485</v>
      </c>
    </row>
    <row r="230" spans="1:6">
      <c r="A230" t="s">
        <v>508</v>
      </c>
      <c r="B230" t="s">
        <v>2971</v>
      </c>
      <c r="C230" t="s">
        <v>61</v>
      </c>
      <c r="D230" t="s">
        <v>2972</v>
      </c>
      <c r="E230" t="s">
        <v>570</v>
      </c>
      <c r="F230" t="s">
        <v>2485</v>
      </c>
    </row>
    <row r="231" spans="1:6">
      <c r="A231" t="s">
        <v>508</v>
      </c>
      <c r="B231" t="s">
        <v>2973</v>
      </c>
      <c r="C231" t="s">
        <v>61</v>
      </c>
      <c r="D231" t="s">
        <v>2956</v>
      </c>
      <c r="E231" t="s">
        <v>570</v>
      </c>
      <c r="F231" t="s">
        <v>2485</v>
      </c>
    </row>
    <row r="232" spans="1:6">
      <c r="A232" t="s">
        <v>508</v>
      </c>
      <c r="B232" t="s">
        <v>2974</v>
      </c>
      <c r="C232" t="s">
        <v>61</v>
      </c>
      <c r="D232" t="s">
        <v>2956</v>
      </c>
      <c r="E232" t="s">
        <v>570</v>
      </c>
      <c r="F232" t="s">
        <v>2485</v>
      </c>
    </row>
    <row r="233" spans="1:6">
      <c r="A233" t="s">
        <v>508</v>
      </c>
      <c r="B233" t="s">
        <v>436</v>
      </c>
      <c r="C233" t="s">
        <v>2975</v>
      </c>
      <c r="D233" t="s">
        <v>443</v>
      </c>
      <c r="E233" t="s">
        <v>1452</v>
      </c>
      <c r="F233" t="s">
        <v>2485</v>
      </c>
    </row>
    <row r="234" spans="1:6">
      <c r="A234" t="s">
        <v>508</v>
      </c>
      <c r="B234" t="s">
        <v>2976</v>
      </c>
      <c r="C234" t="s">
        <v>61</v>
      </c>
      <c r="D234" t="s">
        <v>2956</v>
      </c>
      <c r="E234" t="s">
        <v>570</v>
      </c>
      <c r="F234" t="s">
        <v>2485</v>
      </c>
    </row>
    <row r="235" spans="1:6">
      <c r="A235" t="s">
        <v>508</v>
      </c>
      <c r="B235" t="s">
        <v>2977</v>
      </c>
      <c r="C235" t="s">
        <v>61</v>
      </c>
      <c r="D235" t="s">
        <v>2978</v>
      </c>
      <c r="E235" t="s">
        <v>570</v>
      </c>
      <c r="F235" t="s">
        <v>2485</v>
      </c>
    </row>
    <row r="236" spans="1:6">
      <c r="A236" t="s">
        <v>508</v>
      </c>
      <c r="B236" t="s">
        <v>2979</v>
      </c>
      <c r="C236" t="s">
        <v>61</v>
      </c>
      <c r="D236" t="s">
        <v>2980</v>
      </c>
      <c r="E236" t="s">
        <v>570</v>
      </c>
      <c r="F236" t="s">
        <v>2922</v>
      </c>
    </row>
    <row r="237" spans="1:6">
      <c r="A237" t="s">
        <v>508</v>
      </c>
      <c r="B237" t="s">
        <v>2981</v>
      </c>
      <c r="C237" t="s">
        <v>61</v>
      </c>
      <c r="D237" t="s">
        <v>2982</v>
      </c>
      <c r="E237" t="s">
        <v>570</v>
      </c>
      <c r="F237" t="s">
        <v>2485</v>
      </c>
    </row>
    <row r="238" spans="1:6">
      <c r="A238" t="s">
        <v>508</v>
      </c>
      <c r="B238" t="s">
        <v>2983</v>
      </c>
      <c r="C238" t="s">
        <v>61</v>
      </c>
      <c r="D238" t="s">
        <v>2984</v>
      </c>
      <c r="E238" t="s">
        <v>570</v>
      </c>
      <c r="F238" t="s">
        <v>2485</v>
      </c>
    </row>
    <row r="239" spans="1:6">
      <c r="A239" t="s">
        <v>508</v>
      </c>
      <c r="B239" t="s">
        <v>2985</v>
      </c>
      <c r="C239" t="s">
        <v>61</v>
      </c>
      <c r="D239" t="s">
        <v>2986</v>
      </c>
      <c r="E239" t="s">
        <v>570</v>
      </c>
      <c r="F239" t="s">
        <v>2922</v>
      </c>
    </row>
    <row r="240" spans="1:6">
      <c r="A240" t="s">
        <v>508</v>
      </c>
      <c r="B240" t="s">
        <v>2987</v>
      </c>
      <c r="C240" t="s">
        <v>61</v>
      </c>
      <c r="D240" t="s">
        <v>2988</v>
      </c>
      <c r="E240" t="s">
        <v>570</v>
      </c>
      <c r="F240" t="s">
        <v>2485</v>
      </c>
    </row>
    <row r="241" spans="1:6">
      <c r="A241" t="s">
        <v>508</v>
      </c>
      <c r="B241" t="s">
        <v>2989</v>
      </c>
      <c r="C241" t="s">
        <v>61</v>
      </c>
      <c r="D241" t="s">
        <v>2990</v>
      </c>
      <c r="E241" t="s">
        <v>570</v>
      </c>
      <c r="F241" t="s">
        <v>2922</v>
      </c>
    </row>
    <row r="242" spans="1:6">
      <c r="A242" t="s">
        <v>508</v>
      </c>
      <c r="B242" t="s">
        <v>2991</v>
      </c>
      <c r="C242" t="s">
        <v>61</v>
      </c>
      <c r="D242" t="s">
        <v>2992</v>
      </c>
      <c r="E242" t="s">
        <v>570</v>
      </c>
      <c r="F242" t="s">
        <v>2485</v>
      </c>
    </row>
    <row r="243" spans="1:6">
      <c r="A243" t="s">
        <v>508</v>
      </c>
      <c r="B243" t="s">
        <v>2993</v>
      </c>
      <c r="C243" t="s">
        <v>61</v>
      </c>
      <c r="D243" t="s">
        <v>2994</v>
      </c>
      <c r="E243" t="s">
        <v>570</v>
      </c>
      <c r="F243" t="s">
        <v>2922</v>
      </c>
    </row>
    <row r="244" spans="1:6">
      <c r="A244" t="s">
        <v>508</v>
      </c>
      <c r="B244" t="s">
        <v>2995</v>
      </c>
      <c r="C244" t="s">
        <v>61</v>
      </c>
      <c r="D244" t="s">
        <v>2996</v>
      </c>
      <c r="E244" t="s">
        <v>570</v>
      </c>
      <c r="F244" t="s">
        <v>2922</v>
      </c>
    </row>
    <row r="245" spans="1:6">
      <c r="A245" t="s">
        <v>508</v>
      </c>
      <c r="B245" t="s">
        <v>2997</v>
      </c>
      <c r="C245" t="s">
        <v>61</v>
      </c>
      <c r="D245" t="s">
        <v>2998</v>
      </c>
      <c r="E245" t="s">
        <v>570</v>
      </c>
      <c r="F245" t="s">
        <v>2485</v>
      </c>
    </row>
    <row r="246" spans="1:6">
      <c r="A246" t="s">
        <v>508</v>
      </c>
      <c r="B246" t="s">
        <v>2999</v>
      </c>
      <c r="C246" t="s">
        <v>61</v>
      </c>
      <c r="D246" t="s">
        <v>2558</v>
      </c>
      <c r="E246" t="s">
        <v>570</v>
      </c>
      <c r="F246" t="s">
        <v>2485</v>
      </c>
    </row>
    <row r="247" spans="1:6">
      <c r="A247" t="s">
        <v>508</v>
      </c>
      <c r="B247" t="s">
        <v>3000</v>
      </c>
      <c r="C247" t="s">
        <v>61</v>
      </c>
      <c r="D247" t="s">
        <v>3001</v>
      </c>
      <c r="E247" t="s">
        <v>570</v>
      </c>
      <c r="F247" t="s">
        <v>2922</v>
      </c>
    </row>
    <row r="248" spans="1:6">
      <c r="A248" t="s">
        <v>508</v>
      </c>
      <c r="B248" t="s">
        <v>3002</v>
      </c>
      <c r="C248" t="s">
        <v>61</v>
      </c>
      <c r="D248" t="s">
        <v>3003</v>
      </c>
      <c r="E248" t="s">
        <v>570</v>
      </c>
      <c r="F248" t="s">
        <v>2922</v>
      </c>
    </row>
    <row r="249" spans="1:6">
      <c r="A249" t="s">
        <v>508</v>
      </c>
      <c r="B249" t="s">
        <v>3004</v>
      </c>
      <c r="C249" t="s">
        <v>61</v>
      </c>
      <c r="D249" t="s">
        <v>3005</v>
      </c>
      <c r="E249" t="s">
        <v>570</v>
      </c>
      <c r="F249" t="s">
        <v>3006</v>
      </c>
    </row>
    <row r="250" spans="1:6">
      <c r="A250" t="s">
        <v>508</v>
      </c>
      <c r="B250" t="s">
        <v>1263</v>
      </c>
      <c r="C250" t="s">
        <v>61</v>
      </c>
      <c r="D250" t="s">
        <v>1264</v>
      </c>
      <c r="E250" t="s">
        <v>570</v>
      </c>
      <c r="F250" t="s">
        <v>2922</v>
      </c>
    </row>
    <row r="251" spans="1:6">
      <c r="A251" t="s">
        <v>508</v>
      </c>
      <c r="B251" t="s">
        <v>3007</v>
      </c>
      <c r="C251" t="s">
        <v>61</v>
      </c>
      <c r="D251" t="s">
        <v>3008</v>
      </c>
      <c r="E251" t="s">
        <v>570</v>
      </c>
      <c r="F251" t="s">
        <v>2485</v>
      </c>
    </row>
    <row r="252" spans="1:6">
      <c r="A252" t="s">
        <v>508</v>
      </c>
      <c r="B252" t="s">
        <v>3009</v>
      </c>
      <c r="C252" t="s">
        <v>61</v>
      </c>
      <c r="D252" t="s">
        <v>3010</v>
      </c>
      <c r="E252" t="s">
        <v>570</v>
      </c>
      <c r="F252" t="s">
        <v>2922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46B8-E463-4FFF-924F-9F72E3E35148}">
  <dimension ref="A1:L216"/>
  <sheetViews>
    <sheetView topLeftCell="A185" workbookViewId="0">
      <selection activeCell="A215" sqref="A215"/>
    </sheetView>
  </sheetViews>
  <sheetFormatPr defaultRowHeight="15"/>
  <cols>
    <col min="1" max="12" width="25.7109375" customWidth="1"/>
  </cols>
  <sheetData>
    <row r="1" spans="1:12">
      <c r="A1" s="1" t="s">
        <v>50</v>
      </c>
      <c r="B1" s="1" t="s">
        <v>3011</v>
      </c>
      <c r="C1" s="1" t="s">
        <v>3012</v>
      </c>
      <c r="D1" s="1" t="s">
        <v>3013</v>
      </c>
      <c r="E1" s="1" t="s">
        <v>3014</v>
      </c>
      <c r="F1" s="1" t="s">
        <v>3015</v>
      </c>
      <c r="G1" s="1" t="s">
        <v>3016</v>
      </c>
      <c r="H1" s="1" t="s">
        <v>3017</v>
      </c>
      <c r="I1" s="1" t="s">
        <v>3018</v>
      </c>
      <c r="J1" s="1" t="s">
        <v>3019</v>
      </c>
      <c r="K1" s="1" t="s">
        <v>3020</v>
      </c>
      <c r="L1" s="1" t="s">
        <v>3021</v>
      </c>
    </row>
    <row r="2" spans="1:12" ht="15" customHeight="1">
      <c r="A2" s="5" t="s">
        <v>545</v>
      </c>
      <c r="B2" s="5" t="s">
        <v>552</v>
      </c>
      <c r="C2" s="5" t="s">
        <v>3022</v>
      </c>
      <c r="D2" s="5" t="s">
        <v>3023</v>
      </c>
      <c r="E2" s="5" t="s">
        <v>3024</v>
      </c>
      <c r="F2" s="5" t="s">
        <v>3025</v>
      </c>
      <c r="G2" s="5" t="s">
        <v>3026</v>
      </c>
      <c r="H2" s="5" t="s">
        <v>3027</v>
      </c>
      <c r="I2" s="5" t="s">
        <v>3028</v>
      </c>
      <c r="J2" s="5" t="s">
        <v>3029</v>
      </c>
      <c r="K2" s="5" t="s">
        <v>3030</v>
      </c>
      <c r="L2" s="5" t="s">
        <v>3031</v>
      </c>
    </row>
    <row r="3" spans="1:12">
      <c r="A3" t="s">
        <v>46</v>
      </c>
      <c r="B3" t="s">
        <v>46</v>
      </c>
      <c r="C3" t="s">
        <v>3032</v>
      </c>
      <c r="D3" t="s">
        <v>3033</v>
      </c>
      <c r="E3" t="s">
        <v>564</v>
      </c>
      <c r="F3" t="s">
        <v>61</v>
      </c>
      <c r="G3" t="s">
        <v>3034</v>
      </c>
      <c r="H3" t="s">
        <v>3035</v>
      </c>
      <c r="I3" t="s">
        <v>3035</v>
      </c>
      <c r="J3" t="s">
        <v>3036</v>
      </c>
      <c r="K3" t="s">
        <v>3037</v>
      </c>
      <c r="L3" t="s">
        <v>3038</v>
      </c>
    </row>
    <row r="4" spans="1:12">
      <c r="A4" t="s">
        <v>65</v>
      </c>
      <c r="B4" t="s">
        <v>575</v>
      </c>
      <c r="C4" t="s">
        <v>3032</v>
      </c>
      <c r="D4" t="s">
        <v>3033</v>
      </c>
      <c r="E4" t="s">
        <v>564</v>
      </c>
      <c r="F4" t="s">
        <v>61</v>
      </c>
      <c r="G4" t="s">
        <v>3039</v>
      </c>
      <c r="H4" t="s">
        <v>61</v>
      </c>
      <c r="I4" t="s">
        <v>61</v>
      </c>
      <c r="J4" t="s">
        <v>61</v>
      </c>
      <c r="K4" t="s">
        <v>61</v>
      </c>
      <c r="L4" t="s">
        <v>3040</v>
      </c>
    </row>
    <row r="5" spans="1:12">
      <c r="A5" t="s">
        <v>65</v>
      </c>
      <c r="B5" t="s">
        <v>587</v>
      </c>
      <c r="C5" t="s">
        <v>3032</v>
      </c>
      <c r="D5" t="s">
        <v>3033</v>
      </c>
      <c r="E5" t="s">
        <v>564</v>
      </c>
      <c r="F5" t="s">
        <v>61</v>
      </c>
      <c r="G5" t="s">
        <v>3039</v>
      </c>
      <c r="H5" t="s">
        <v>61</v>
      </c>
      <c r="I5" t="s">
        <v>61</v>
      </c>
      <c r="J5" t="s">
        <v>61</v>
      </c>
      <c r="K5" t="s">
        <v>61</v>
      </c>
      <c r="L5" t="s">
        <v>3040</v>
      </c>
    </row>
    <row r="6" spans="1:12">
      <c r="A6" t="s">
        <v>65</v>
      </c>
      <c r="B6" t="s">
        <v>579</v>
      </c>
      <c r="C6" t="s">
        <v>3032</v>
      </c>
      <c r="D6" t="s">
        <v>3033</v>
      </c>
      <c r="E6" t="s">
        <v>564</v>
      </c>
      <c r="F6" t="s">
        <v>61</v>
      </c>
      <c r="G6" t="s">
        <v>3039</v>
      </c>
      <c r="H6" t="s">
        <v>61</v>
      </c>
      <c r="I6" t="s">
        <v>61</v>
      </c>
      <c r="J6" t="s">
        <v>61</v>
      </c>
      <c r="K6" t="s">
        <v>61</v>
      </c>
      <c r="L6" t="s">
        <v>3040</v>
      </c>
    </row>
    <row r="7" spans="1:12">
      <c r="A7" t="s">
        <v>65</v>
      </c>
      <c r="B7" t="s">
        <v>598</v>
      </c>
      <c r="C7" t="s">
        <v>3032</v>
      </c>
      <c r="D7" t="s">
        <v>3033</v>
      </c>
      <c r="E7" t="s">
        <v>564</v>
      </c>
      <c r="F7" t="s">
        <v>61</v>
      </c>
      <c r="G7" t="s">
        <v>3039</v>
      </c>
      <c r="H7" t="s">
        <v>61</v>
      </c>
      <c r="I7" t="s">
        <v>61</v>
      </c>
      <c r="J7" t="s">
        <v>61</v>
      </c>
      <c r="K7" t="s">
        <v>61</v>
      </c>
      <c r="L7" t="s">
        <v>3040</v>
      </c>
    </row>
    <row r="8" spans="1:12">
      <c r="A8" t="s">
        <v>65</v>
      </c>
      <c r="B8" t="s">
        <v>610</v>
      </c>
      <c r="C8" t="s">
        <v>3032</v>
      </c>
      <c r="D8" t="s">
        <v>3033</v>
      </c>
      <c r="E8" t="s">
        <v>564</v>
      </c>
      <c r="F8" t="s">
        <v>61</v>
      </c>
      <c r="G8" t="s">
        <v>3034</v>
      </c>
      <c r="H8" t="s">
        <v>3035</v>
      </c>
      <c r="I8" t="s">
        <v>3035</v>
      </c>
      <c r="J8" t="s">
        <v>3041</v>
      </c>
      <c r="K8" t="s">
        <v>3042</v>
      </c>
      <c r="L8" t="s">
        <v>3040</v>
      </c>
    </row>
    <row r="9" spans="1:12">
      <c r="A9" t="s">
        <v>65</v>
      </c>
      <c r="B9" t="s">
        <v>625</v>
      </c>
      <c r="C9" t="s">
        <v>3032</v>
      </c>
      <c r="D9" t="s">
        <v>3033</v>
      </c>
      <c r="E9" t="s">
        <v>564</v>
      </c>
      <c r="F9" t="s">
        <v>61</v>
      </c>
      <c r="G9" t="s">
        <v>3039</v>
      </c>
      <c r="H9" t="s">
        <v>61</v>
      </c>
      <c r="I9" t="s">
        <v>61</v>
      </c>
      <c r="J9" t="s">
        <v>61</v>
      </c>
      <c r="K9" t="s">
        <v>61</v>
      </c>
      <c r="L9" t="s">
        <v>3040</v>
      </c>
    </row>
    <row r="10" spans="1:12">
      <c r="A10" t="s">
        <v>65</v>
      </c>
      <c r="B10" t="s">
        <v>628</v>
      </c>
      <c r="C10" t="s">
        <v>3032</v>
      </c>
      <c r="D10" t="s">
        <v>3033</v>
      </c>
      <c r="E10" t="s">
        <v>564</v>
      </c>
      <c r="F10" t="s">
        <v>61</v>
      </c>
      <c r="G10" t="s">
        <v>3039</v>
      </c>
      <c r="H10" t="s">
        <v>61</v>
      </c>
      <c r="I10" t="s">
        <v>61</v>
      </c>
      <c r="J10" t="s">
        <v>61</v>
      </c>
      <c r="K10" t="s">
        <v>61</v>
      </c>
      <c r="L10" t="s">
        <v>3040</v>
      </c>
    </row>
    <row r="11" spans="1:12">
      <c r="A11" t="s">
        <v>65</v>
      </c>
      <c r="B11" t="s">
        <v>634</v>
      </c>
      <c r="C11" t="s">
        <v>3032</v>
      </c>
      <c r="D11" t="s">
        <v>3033</v>
      </c>
      <c r="E11" t="s">
        <v>564</v>
      </c>
      <c r="F11" t="s">
        <v>61</v>
      </c>
      <c r="G11" t="s">
        <v>3039</v>
      </c>
      <c r="H11" t="s">
        <v>61</v>
      </c>
      <c r="I11" t="s">
        <v>61</v>
      </c>
      <c r="J11" t="s">
        <v>61</v>
      </c>
      <c r="K11" t="s">
        <v>61</v>
      </c>
      <c r="L11" t="s">
        <v>3038</v>
      </c>
    </row>
    <row r="12" spans="1:12">
      <c r="A12" t="s">
        <v>65</v>
      </c>
      <c r="B12" t="s">
        <v>640</v>
      </c>
      <c r="C12" t="s">
        <v>3032</v>
      </c>
      <c r="D12" t="s">
        <v>3033</v>
      </c>
      <c r="E12" t="s">
        <v>563</v>
      </c>
      <c r="F12" t="s">
        <v>3043</v>
      </c>
      <c r="G12" t="s">
        <v>3039</v>
      </c>
      <c r="H12" t="s">
        <v>61</v>
      </c>
      <c r="I12" t="s">
        <v>61</v>
      </c>
      <c r="J12" t="s">
        <v>61</v>
      </c>
      <c r="K12" t="s">
        <v>61</v>
      </c>
      <c r="L12" t="s">
        <v>3038</v>
      </c>
    </row>
    <row r="13" spans="1:12">
      <c r="A13" t="s">
        <v>65</v>
      </c>
      <c r="B13" t="s">
        <v>65</v>
      </c>
      <c r="C13" t="s">
        <v>3032</v>
      </c>
      <c r="D13" t="s">
        <v>3033</v>
      </c>
      <c r="E13" t="s">
        <v>564</v>
      </c>
      <c r="F13" t="s">
        <v>61</v>
      </c>
      <c r="G13" t="s">
        <v>3039</v>
      </c>
      <c r="H13" t="s">
        <v>61</v>
      </c>
      <c r="I13" t="s">
        <v>61</v>
      </c>
      <c r="J13" t="s">
        <v>61</v>
      </c>
      <c r="K13" t="s">
        <v>61</v>
      </c>
      <c r="L13" t="s">
        <v>3040</v>
      </c>
    </row>
    <row r="14" spans="1:12">
      <c r="A14" t="s">
        <v>65</v>
      </c>
      <c r="B14" t="s">
        <v>601</v>
      </c>
      <c r="C14" t="s">
        <v>3032</v>
      </c>
      <c r="D14" t="s">
        <v>3033</v>
      </c>
      <c r="E14" t="s">
        <v>564</v>
      </c>
      <c r="F14" t="s">
        <v>61</v>
      </c>
      <c r="G14" t="s">
        <v>3034</v>
      </c>
      <c r="H14" t="s">
        <v>3035</v>
      </c>
      <c r="I14" t="s">
        <v>3035</v>
      </c>
      <c r="J14" t="s">
        <v>3041</v>
      </c>
      <c r="K14" t="s">
        <v>3042</v>
      </c>
      <c r="L14" t="s">
        <v>3040</v>
      </c>
    </row>
    <row r="15" spans="1:12">
      <c r="A15" t="s">
        <v>76</v>
      </c>
      <c r="B15" t="s">
        <v>240</v>
      </c>
      <c r="C15" t="s">
        <v>3032</v>
      </c>
      <c r="D15" t="s">
        <v>3033</v>
      </c>
      <c r="E15" t="s">
        <v>563</v>
      </c>
      <c r="F15" t="s">
        <v>3044</v>
      </c>
      <c r="G15" t="s">
        <v>3034</v>
      </c>
      <c r="H15" t="s">
        <v>3045</v>
      </c>
      <c r="I15" t="s">
        <v>3046</v>
      </c>
      <c r="J15" t="s">
        <v>3041</v>
      </c>
      <c r="K15" t="s">
        <v>3037</v>
      </c>
      <c r="L15" t="s">
        <v>3040</v>
      </c>
    </row>
    <row r="16" spans="1:12">
      <c r="A16" t="s">
        <v>76</v>
      </c>
      <c r="B16" t="s">
        <v>205</v>
      </c>
      <c r="C16" t="s">
        <v>3032</v>
      </c>
      <c r="D16" t="s">
        <v>3033</v>
      </c>
      <c r="E16" t="s">
        <v>563</v>
      </c>
      <c r="F16" t="s">
        <v>3044</v>
      </c>
      <c r="G16" t="s">
        <v>3034</v>
      </c>
      <c r="H16" t="s">
        <v>3045</v>
      </c>
      <c r="I16" t="s">
        <v>3045</v>
      </c>
      <c r="J16" t="s">
        <v>3036</v>
      </c>
      <c r="K16" t="s">
        <v>3037</v>
      </c>
      <c r="L16" t="s">
        <v>3038</v>
      </c>
    </row>
    <row r="17" spans="1:12">
      <c r="A17" t="s">
        <v>87</v>
      </c>
      <c r="B17" t="s">
        <v>87</v>
      </c>
      <c r="C17" t="s">
        <v>3032</v>
      </c>
      <c r="D17" t="s">
        <v>3033</v>
      </c>
      <c r="E17" t="s">
        <v>564</v>
      </c>
      <c r="F17" t="s">
        <v>61</v>
      </c>
      <c r="G17" t="s">
        <v>3047</v>
      </c>
      <c r="H17" t="s">
        <v>3048</v>
      </c>
      <c r="I17" t="s">
        <v>61</v>
      </c>
      <c r="J17" t="s">
        <v>61</v>
      </c>
      <c r="K17" t="s">
        <v>3042</v>
      </c>
      <c r="L17" t="s">
        <v>3049</v>
      </c>
    </row>
    <row r="18" spans="1:12">
      <c r="A18" t="s">
        <v>100</v>
      </c>
      <c r="B18" t="s">
        <v>100</v>
      </c>
      <c r="C18" t="s">
        <v>3032</v>
      </c>
      <c r="D18" t="s">
        <v>3033</v>
      </c>
      <c r="E18" t="s">
        <v>563</v>
      </c>
      <c r="F18" t="s">
        <v>3050</v>
      </c>
      <c r="G18" t="s">
        <v>3034</v>
      </c>
      <c r="H18" t="s">
        <v>3051</v>
      </c>
      <c r="I18" t="s">
        <v>3051</v>
      </c>
      <c r="J18" t="s">
        <v>3041</v>
      </c>
      <c r="K18" t="s">
        <v>3037</v>
      </c>
      <c r="L18" t="s">
        <v>3038</v>
      </c>
    </row>
    <row r="19" spans="1:12">
      <c r="A19" t="s">
        <v>110</v>
      </c>
      <c r="B19" t="s">
        <v>780</v>
      </c>
      <c r="C19" t="s">
        <v>3032</v>
      </c>
      <c r="D19" t="s">
        <v>3033</v>
      </c>
      <c r="E19" t="s">
        <v>564</v>
      </c>
      <c r="F19" t="s">
        <v>61</v>
      </c>
      <c r="G19" t="s">
        <v>3039</v>
      </c>
      <c r="H19" t="s">
        <v>61</v>
      </c>
      <c r="I19" t="s">
        <v>61</v>
      </c>
      <c r="J19" t="s">
        <v>61</v>
      </c>
      <c r="K19" t="s">
        <v>61</v>
      </c>
      <c r="L19" t="s">
        <v>3052</v>
      </c>
    </row>
    <row r="20" spans="1:12">
      <c r="A20" t="s">
        <v>110</v>
      </c>
      <c r="B20" t="s">
        <v>757</v>
      </c>
      <c r="C20" t="s">
        <v>3032</v>
      </c>
      <c r="D20" t="s">
        <v>3033</v>
      </c>
      <c r="E20" t="s">
        <v>564</v>
      </c>
      <c r="F20" t="s">
        <v>61</v>
      </c>
      <c r="G20" t="s">
        <v>3039</v>
      </c>
      <c r="H20" t="s">
        <v>61</v>
      </c>
      <c r="I20" t="s">
        <v>61</v>
      </c>
      <c r="J20" t="s">
        <v>61</v>
      </c>
      <c r="K20" t="s">
        <v>61</v>
      </c>
      <c r="L20" t="s">
        <v>3052</v>
      </c>
    </row>
    <row r="21" spans="1:12">
      <c r="A21" t="s">
        <v>110</v>
      </c>
      <c r="B21" t="s">
        <v>783</v>
      </c>
      <c r="C21" t="s">
        <v>3032</v>
      </c>
      <c r="D21" t="s">
        <v>3033</v>
      </c>
      <c r="E21" t="s">
        <v>564</v>
      </c>
      <c r="F21" t="s">
        <v>61</v>
      </c>
      <c r="G21" t="s">
        <v>3039</v>
      </c>
      <c r="H21" t="s">
        <v>61</v>
      </c>
      <c r="I21" t="s">
        <v>61</v>
      </c>
      <c r="J21" t="s">
        <v>61</v>
      </c>
      <c r="K21" t="s">
        <v>61</v>
      </c>
      <c r="L21" t="s">
        <v>3052</v>
      </c>
    </row>
    <row r="22" spans="1:12">
      <c r="A22" t="s">
        <v>110</v>
      </c>
      <c r="B22" t="s">
        <v>765</v>
      </c>
      <c r="C22" t="s">
        <v>3032</v>
      </c>
      <c r="D22" t="s">
        <v>3033</v>
      </c>
      <c r="E22" t="s">
        <v>564</v>
      </c>
      <c r="F22" t="s">
        <v>61</v>
      </c>
      <c r="G22" t="s">
        <v>3039</v>
      </c>
      <c r="H22" t="s">
        <v>61</v>
      </c>
      <c r="I22" t="s">
        <v>61</v>
      </c>
      <c r="J22" t="s">
        <v>61</v>
      </c>
      <c r="K22" t="s">
        <v>61</v>
      </c>
      <c r="L22" t="s">
        <v>3052</v>
      </c>
    </row>
    <row r="23" spans="1:12">
      <c r="A23" t="s">
        <v>110</v>
      </c>
      <c r="B23" t="s">
        <v>795</v>
      </c>
      <c r="C23" t="s">
        <v>3032</v>
      </c>
      <c r="D23" t="s">
        <v>3033</v>
      </c>
      <c r="E23" t="s">
        <v>564</v>
      </c>
      <c r="F23" t="s">
        <v>61</v>
      </c>
      <c r="G23" t="s">
        <v>3039</v>
      </c>
      <c r="H23" t="s">
        <v>61</v>
      </c>
      <c r="I23" t="s">
        <v>61</v>
      </c>
      <c r="J23" t="s">
        <v>61</v>
      </c>
      <c r="K23" t="s">
        <v>61</v>
      </c>
      <c r="L23" t="s">
        <v>3052</v>
      </c>
    </row>
    <row r="24" spans="1:12">
      <c r="A24" t="s">
        <v>110</v>
      </c>
      <c r="B24" t="s">
        <v>800</v>
      </c>
      <c r="C24" t="s">
        <v>3032</v>
      </c>
      <c r="D24" t="s">
        <v>3033</v>
      </c>
      <c r="E24" t="s">
        <v>564</v>
      </c>
      <c r="F24" t="s">
        <v>61</v>
      </c>
      <c r="G24" t="s">
        <v>3039</v>
      </c>
      <c r="H24" t="s">
        <v>61</v>
      </c>
      <c r="I24" t="s">
        <v>61</v>
      </c>
      <c r="J24" t="s">
        <v>61</v>
      </c>
      <c r="K24" t="s">
        <v>61</v>
      </c>
      <c r="L24" t="s">
        <v>3052</v>
      </c>
    </row>
    <row r="25" spans="1:12">
      <c r="A25" t="s">
        <v>110</v>
      </c>
      <c r="B25" t="s">
        <v>803</v>
      </c>
      <c r="C25" t="s">
        <v>3032</v>
      </c>
      <c r="D25" t="s">
        <v>3033</v>
      </c>
      <c r="E25" t="s">
        <v>564</v>
      </c>
      <c r="F25" t="s">
        <v>61</v>
      </c>
      <c r="G25" t="s">
        <v>3039</v>
      </c>
      <c r="H25" t="s">
        <v>61</v>
      </c>
      <c r="I25" t="s">
        <v>61</v>
      </c>
      <c r="J25" t="s">
        <v>61</v>
      </c>
      <c r="K25" t="s">
        <v>61</v>
      </c>
      <c r="L25" t="s">
        <v>3052</v>
      </c>
    </row>
    <row r="26" spans="1:12">
      <c r="A26" t="s">
        <v>121</v>
      </c>
      <c r="B26" t="s">
        <v>807</v>
      </c>
      <c r="C26" t="s">
        <v>3032</v>
      </c>
      <c r="D26" t="s">
        <v>3033</v>
      </c>
      <c r="E26" t="s">
        <v>564</v>
      </c>
      <c r="F26" t="s">
        <v>61</v>
      </c>
      <c r="G26" t="s">
        <v>3039</v>
      </c>
      <c r="H26" t="s">
        <v>61</v>
      </c>
      <c r="I26" t="s">
        <v>61</v>
      </c>
      <c r="J26" t="s">
        <v>61</v>
      </c>
      <c r="K26" t="s">
        <v>61</v>
      </c>
      <c r="L26" t="s">
        <v>3052</v>
      </c>
    </row>
    <row r="27" spans="1:12">
      <c r="A27" t="s">
        <v>121</v>
      </c>
      <c r="B27" t="s">
        <v>811</v>
      </c>
      <c r="C27" t="s">
        <v>3032</v>
      </c>
      <c r="D27" t="s">
        <v>3033</v>
      </c>
      <c r="E27" t="s">
        <v>564</v>
      </c>
      <c r="F27" t="s">
        <v>61</v>
      </c>
      <c r="G27" t="s">
        <v>3039</v>
      </c>
      <c r="H27" t="s">
        <v>61</v>
      </c>
      <c r="I27" t="s">
        <v>61</v>
      </c>
      <c r="J27" t="s">
        <v>61</v>
      </c>
      <c r="K27" t="s">
        <v>61</v>
      </c>
      <c r="L27" t="s">
        <v>3040</v>
      </c>
    </row>
    <row r="28" spans="1:12">
      <c r="A28" t="s">
        <v>121</v>
      </c>
      <c r="B28" t="s">
        <v>822</v>
      </c>
      <c r="C28" t="s">
        <v>3032</v>
      </c>
      <c r="D28" t="s">
        <v>3033</v>
      </c>
      <c r="E28" t="s">
        <v>564</v>
      </c>
      <c r="F28" t="s">
        <v>61</v>
      </c>
      <c r="G28" t="s">
        <v>3039</v>
      </c>
      <c r="H28" t="s">
        <v>61</v>
      </c>
      <c r="I28" t="s">
        <v>61</v>
      </c>
      <c r="J28" t="s">
        <v>61</v>
      </c>
      <c r="K28" t="s">
        <v>61</v>
      </c>
      <c r="L28" t="s">
        <v>3038</v>
      </c>
    </row>
    <row r="29" spans="1:12">
      <c r="A29" t="s">
        <v>121</v>
      </c>
      <c r="B29" t="s">
        <v>826</v>
      </c>
      <c r="C29" t="s">
        <v>3032</v>
      </c>
      <c r="D29" t="s">
        <v>3033</v>
      </c>
      <c r="E29" t="s">
        <v>564</v>
      </c>
      <c r="F29" t="s">
        <v>61</v>
      </c>
      <c r="G29" t="s">
        <v>3039</v>
      </c>
      <c r="H29" t="s">
        <v>61</v>
      </c>
      <c r="I29" t="s">
        <v>61</v>
      </c>
      <c r="J29" t="s">
        <v>61</v>
      </c>
      <c r="K29" t="s">
        <v>61</v>
      </c>
      <c r="L29" t="s">
        <v>3038</v>
      </c>
    </row>
    <row r="30" spans="1:12">
      <c r="A30" t="s">
        <v>121</v>
      </c>
      <c r="B30" t="s">
        <v>831</v>
      </c>
      <c r="C30" t="s">
        <v>3032</v>
      </c>
      <c r="D30" t="s">
        <v>3033</v>
      </c>
      <c r="E30" t="s">
        <v>564</v>
      </c>
      <c r="F30" t="s">
        <v>61</v>
      </c>
      <c r="G30" t="s">
        <v>3039</v>
      </c>
      <c r="H30" t="s">
        <v>61</v>
      </c>
      <c r="I30" t="s">
        <v>61</v>
      </c>
      <c r="J30" t="s">
        <v>61</v>
      </c>
      <c r="K30" t="s">
        <v>61</v>
      </c>
      <c r="L30" t="s">
        <v>3040</v>
      </c>
    </row>
    <row r="31" spans="1:12">
      <c r="A31" t="s">
        <v>121</v>
      </c>
      <c r="B31" t="s">
        <v>837</v>
      </c>
      <c r="C31" t="s">
        <v>3032</v>
      </c>
      <c r="D31" t="s">
        <v>3033</v>
      </c>
      <c r="E31" t="s">
        <v>564</v>
      </c>
      <c r="F31" t="s">
        <v>61</v>
      </c>
      <c r="G31" t="s">
        <v>3039</v>
      </c>
      <c r="H31" t="s">
        <v>61</v>
      </c>
      <c r="I31" t="s">
        <v>61</v>
      </c>
      <c r="J31" t="s">
        <v>61</v>
      </c>
      <c r="K31" t="s">
        <v>61</v>
      </c>
      <c r="L31" t="s">
        <v>3040</v>
      </c>
    </row>
    <row r="32" spans="1:12">
      <c r="A32" t="s">
        <v>121</v>
      </c>
      <c r="B32" t="s">
        <v>849</v>
      </c>
      <c r="C32" t="s">
        <v>3032</v>
      </c>
      <c r="D32" t="s">
        <v>3033</v>
      </c>
      <c r="E32" t="s">
        <v>564</v>
      </c>
      <c r="F32" t="s">
        <v>61</v>
      </c>
      <c r="G32" t="s">
        <v>3039</v>
      </c>
      <c r="H32" t="s">
        <v>61</v>
      </c>
      <c r="I32" t="s">
        <v>61</v>
      </c>
      <c r="J32" t="s">
        <v>61</v>
      </c>
      <c r="K32" t="s">
        <v>61</v>
      </c>
      <c r="L32" t="s">
        <v>3038</v>
      </c>
    </row>
    <row r="33" spans="1:12">
      <c r="A33" t="s">
        <v>121</v>
      </c>
      <c r="B33" t="s">
        <v>851</v>
      </c>
      <c r="C33" t="s">
        <v>3032</v>
      </c>
      <c r="D33" t="s">
        <v>3033</v>
      </c>
      <c r="E33" t="s">
        <v>563</v>
      </c>
      <c r="F33" t="s">
        <v>3053</v>
      </c>
      <c r="G33" t="s">
        <v>3034</v>
      </c>
      <c r="H33" t="s">
        <v>3054</v>
      </c>
      <c r="I33" t="s">
        <v>3054</v>
      </c>
      <c r="J33" t="s">
        <v>3055</v>
      </c>
      <c r="K33" t="s">
        <v>3042</v>
      </c>
      <c r="L33" t="s">
        <v>3038</v>
      </c>
    </row>
    <row r="34" spans="1:12">
      <c r="A34" t="s">
        <v>131</v>
      </c>
      <c r="B34" t="s">
        <v>865</v>
      </c>
      <c r="C34" t="s">
        <v>3032</v>
      </c>
      <c r="D34" t="s">
        <v>3033</v>
      </c>
      <c r="E34" t="s">
        <v>564</v>
      </c>
      <c r="F34" t="s">
        <v>61</v>
      </c>
      <c r="G34" t="s">
        <v>3039</v>
      </c>
      <c r="H34" t="s">
        <v>61</v>
      </c>
      <c r="I34" t="s">
        <v>61</v>
      </c>
      <c r="J34" t="s">
        <v>61</v>
      </c>
      <c r="K34" t="s">
        <v>61</v>
      </c>
      <c r="L34" t="s">
        <v>3040</v>
      </c>
    </row>
    <row r="35" spans="1:12">
      <c r="A35" t="s">
        <v>131</v>
      </c>
      <c r="B35" t="s">
        <v>873</v>
      </c>
      <c r="C35" t="s">
        <v>3032</v>
      </c>
      <c r="D35" t="s">
        <v>3033</v>
      </c>
      <c r="E35" t="s">
        <v>564</v>
      </c>
      <c r="F35" t="s">
        <v>61</v>
      </c>
      <c r="G35" t="s">
        <v>3034</v>
      </c>
      <c r="H35" t="s">
        <v>3054</v>
      </c>
      <c r="I35" t="s">
        <v>3054</v>
      </c>
      <c r="J35" t="s">
        <v>3036</v>
      </c>
      <c r="K35" t="s">
        <v>3056</v>
      </c>
      <c r="L35" t="s">
        <v>3040</v>
      </c>
    </row>
    <row r="36" spans="1:12">
      <c r="A36" t="s">
        <v>131</v>
      </c>
      <c r="B36" t="s">
        <v>878</v>
      </c>
      <c r="C36" t="s">
        <v>3032</v>
      </c>
      <c r="D36" t="s">
        <v>3033</v>
      </c>
      <c r="E36" t="s">
        <v>564</v>
      </c>
      <c r="F36" t="s">
        <v>61</v>
      </c>
      <c r="G36" t="s">
        <v>3034</v>
      </c>
      <c r="H36" t="s">
        <v>3046</v>
      </c>
      <c r="I36" t="s">
        <v>3046</v>
      </c>
      <c r="J36" t="s">
        <v>3036</v>
      </c>
      <c r="K36" t="s">
        <v>3037</v>
      </c>
      <c r="L36" t="s">
        <v>3040</v>
      </c>
    </row>
    <row r="37" spans="1:12">
      <c r="A37" t="s">
        <v>131</v>
      </c>
      <c r="B37" t="s">
        <v>869</v>
      </c>
      <c r="C37" t="s">
        <v>3032</v>
      </c>
      <c r="D37" t="s">
        <v>3033</v>
      </c>
      <c r="E37" t="s">
        <v>564</v>
      </c>
      <c r="F37" t="s">
        <v>61</v>
      </c>
      <c r="G37" t="s">
        <v>3039</v>
      </c>
      <c r="H37" t="s">
        <v>61</v>
      </c>
      <c r="I37" t="s">
        <v>61</v>
      </c>
      <c r="J37" t="s">
        <v>61</v>
      </c>
      <c r="K37" t="s">
        <v>61</v>
      </c>
      <c r="L37" t="s">
        <v>3052</v>
      </c>
    </row>
    <row r="38" spans="1:12">
      <c r="A38" t="s">
        <v>131</v>
      </c>
      <c r="B38" t="s">
        <v>871</v>
      </c>
      <c r="C38" t="s">
        <v>3032</v>
      </c>
      <c r="D38" t="s">
        <v>3033</v>
      </c>
      <c r="E38" t="s">
        <v>564</v>
      </c>
      <c r="F38" t="s">
        <v>61</v>
      </c>
      <c r="G38" t="s">
        <v>3039</v>
      </c>
      <c r="H38" t="s">
        <v>61</v>
      </c>
      <c r="I38" t="s">
        <v>61</v>
      </c>
      <c r="J38" t="s">
        <v>61</v>
      </c>
      <c r="K38" t="s">
        <v>61</v>
      </c>
      <c r="L38" t="s">
        <v>3052</v>
      </c>
    </row>
    <row r="39" spans="1:12">
      <c r="A39" t="s">
        <v>131</v>
      </c>
      <c r="B39" t="s">
        <v>882</v>
      </c>
      <c r="C39" t="s">
        <v>3032</v>
      </c>
      <c r="D39" t="s">
        <v>3033</v>
      </c>
      <c r="E39" t="s">
        <v>564</v>
      </c>
      <c r="F39" t="s">
        <v>61</v>
      </c>
      <c r="G39" t="s">
        <v>3034</v>
      </c>
      <c r="H39" t="s">
        <v>3057</v>
      </c>
      <c r="I39" t="s">
        <v>3057</v>
      </c>
      <c r="J39" t="s">
        <v>3041</v>
      </c>
      <c r="K39" t="s">
        <v>3042</v>
      </c>
      <c r="L39" t="s">
        <v>3038</v>
      </c>
    </row>
    <row r="40" spans="1:12">
      <c r="A40" t="s">
        <v>131</v>
      </c>
      <c r="B40" t="s">
        <v>888</v>
      </c>
      <c r="C40" t="s">
        <v>3032</v>
      </c>
      <c r="D40" t="s">
        <v>3033</v>
      </c>
      <c r="E40" t="s">
        <v>563</v>
      </c>
      <c r="F40" t="s">
        <v>3058</v>
      </c>
      <c r="G40" t="s">
        <v>3034</v>
      </c>
      <c r="H40" t="s">
        <v>3057</v>
      </c>
      <c r="I40" t="s">
        <v>3057</v>
      </c>
      <c r="J40" t="s">
        <v>3041</v>
      </c>
      <c r="K40" t="s">
        <v>3042</v>
      </c>
      <c r="L40" t="s">
        <v>3038</v>
      </c>
    </row>
    <row r="41" spans="1:12">
      <c r="A41" t="s">
        <v>131</v>
      </c>
      <c r="B41" t="s">
        <v>900</v>
      </c>
      <c r="C41" t="s">
        <v>3032</v>
      </c>
      <c r="D41" t="s">
        <v>3033</v>
      </c>
      <c r="E41" t="s">
        <v>563</v>
      </c>
      <c r="F41" t="s">
        <v>3058</v>
      </c>
      <c r="G41" t="s">
        <v>3034</v>
      </c>
      <c r="H41" t="s">
        <v>3059</v>
      </c>
      <c r="I41" t="s">
        <v>3051</v>
      </c>
      <c r="J41" t="s">
        <v>3060</v>
      </c>
      <c r="K41" t="s">
        <v>3037</v>
      </c>
      <c r="L41" t="s">
        <v>3040</v>
      </c>
    </row>
    <row r="42" spans="1:12">
      <c r="A42" t="s">
        <v>144</v>
      </c>
      <c r="B42" t="s">
        <v>144</v>
      </c>
      <c r="C42" t="s">
        <v>3032</v>
      </c>
      <c r="D42" t="s">
        <v>3033</v>
      </c>
      <c r="E42" t="s">
        <v>563</v>
      </c>
      <c r="F42" t="s">
        <v>3035</v>
      </c>
      <c r="G42" t="s">
        <v>3034</v>
      </c>
      <c r="H42" t="s">
        <v>3061</v>
      </c>
      <c r="I42" t="s">
        <v>3061</v>
      </c>
      <c r="J42" t="s">
        <v>3041</v>
      </c>
      <c r="K42" t="s">
        <v>3062</v>
      </c>
      <c r="L42" t="s">
        <v>3038</v>
      </c>
    </row>
    <row r="43" spans="1:12">
      <c r="A43" t="s">
        <v>144</v>
      </c>
      <c r="B43" t="s">
        <v>942</v>
      </c>
      <c r="C43" t="s">
        <v>3032</v>
      </c>
      <c r="D43" t="s">
        <v>3033</v>
      </c>
      <c r="E43" t="s">
        <v>564</v>
      </c>
      <c r="F43" t="s">
        <v>61</v>
      </c>
      <c r="G43" t="s">
        <v>3047</v>
      </c>
      <c r="H43" t="s">
        <v>3051</v>
      </c>
      <c r="I43" t="s">
        <v>61</v>
      </c>
      <c r="J43" t="s">
        <v>61</v>
      </c>
      <c r="K43" t="s">
        <v>3063</v>
      </c>
      <c r="L43" t="s">
        <v>3038</v>
      </c>
    </row>
    <row r="44" spans="1:12">
      <c r="A44" t="s">
        <v>144</v>
      </c>
      <c r="B44" t="s">
        <v>989</v>
      </c>
      <c r="C44" t="s">
        <v>3032</v>
      </c>
      <c r="D44" t="s">
        <v>3033</v>
      </c>
      <c r="E44" t="s">
        <v>563</v>
      </c>
      <c r="F44" t="s">
        <v>3064</v>
      </c>
      <c r="G44" t="s">
        <v>3047</v>
      </c>
      <c r="H44" t="s">
        <v>3061</v>
      </c>
      <c r="I44" t="s">
        <v>61</v>
      </c>
      <c r="J44" t="s">
        <v>61</v>
      </c>
      <c r="K44" t="s">
        <v>3063</v>
      </c>
      <c r="L44" t="s">
        <v>3038</v>
      </c>
    </row>
    <row r="45" spans="1:12">
      <c r="A45" t="s">
        <v>144</v>
      </c>
      <c r="B45" t="s">
        <v>995</v>
      </c>
      <c r="C45" t="s">
        <v>3032</v>
      </c>
      <c r="D45" t="s">
        <v>3033</v>
      </c>
      <c r="E45" t="s">
        <v>564</v>
      </c>
      <c r="F45" t="s">
        <v>61</v>
      </c>
      <c r="G45" t="s">
        <v>3039</v>
      </c>
      <c r="H45" t="s">
        <v>61</v>
      </c>
      <c r="I45" t="s">
        <v>61</v>
      </c>
      <c r="J45" t="s">
        <v>61</v>
      </c>
      <c r="K45" t="s">
        <v>61</v>
      </c>
      <c r="L45" t="s">
        <v>3038</v>
      </c>
    </row>
    <row r="46" spans="1:12">
      <c r="A46" t="s">
        <v>155</v>
      </c>
      <c r="B46" t="s">
        <v>1026</v>
      </c>
      <c r="C46" t="s">
        <v>3032</v>
      </c>
      <c r="D46" t="s">
        <v>3033</v>
      </c>
      <c r="E46" t="s">
        <v>564</v>
      </c>
      <c r="F46" t="s">
        <v>61</v>
      </c>
      <c r="G46" t="s">
        <v>3034</v>
      </c>
      <c r="H46" t="s">
        <v>3059</v>
      </c>
      <c r="I46" t="s">
        <v>3059</v>
      </c>
      <c r="J46" t="s">
        <v>3036</v>
      </c>
      <c r="K46" t="s">
        <v>3042</v>
      </c>
      <c r="L46" t="s">
        <v>3038</v>
      </c>
    </row>
    <row r="47" spans="1:12">
      <c r="A47" t="s">
        <v>155</v>
      </c>
      <c r="B47" t="s">
        <v>1070</v>
      </c>
      <c r="C47" t="s">
        <v>3032</v>
      </c>
      <c r="D47" t="s">
        <v>3033</v>
      </c>
      <c r="E47" t="s">
        <v>564</v>
      </c>
      <c r="F47" t="s">
        <v>61</v>
      </c>
      <c r="G47" t="s">
        <v>3039</v>
      </c>
      <c r="H47" t="s">
        <v>61</v>
      </c>
      <c r="I47" t="s">
        <v>61</v>
      </c>
      <c r="J47" t="s">
        <v>61</v>
      </c>
      <c r="K47" t="s">
        <v>61</v>
      </c>
      <c r="L47" t="s">
        <v>3038</v>
      </c>
    </row>
    <row r="48" spans="1:12">
      <c r="A48" t="s">
        <v>155</v>
      </c>
      <c r="B48" t="s">
        <v>1074</v>
      </c>
      <c r="C48" t="s">
        <v>3032</v>
      </c>
      <c r="D48" t="s">
        <v>3033</v>
      </c>
      <c r="E48" t="s">
        <v>564</v>
      </c>
      <c r="F48" t="s">
        <v>61</v>
      </c>
      <c r="G48" t="s">
        <v>3039</v>
      </c>
      <c r="H48" t="s">
        <v>61</v>
      </c>
      <c r="I48" t="s">
        <v>61</v>
      </c>
      <c r="J48" t="s">
        <v>61</v>
      </c>
      <c r="K48" t="s">
        <v>61</v>
      </c>
      <c r="L48" t="s">
        <v>3038</v>
      </c>
    </row>
    <row r="49" spans="1:12">
      <c r="A49" t="s">
        <v>155</v>
      </c>
      <c r="B49" t="s">
        <v>999</v>
      </c>
      <c r="C49" t="s">
        <v>3032</v>
      </c>
      <c r="D49" t="s">
        <v>3033</v>
      </c>
      <c r="E49" t="s">
        <v>564</v>
      </c>
      <c r="F49" t="s">
        <v>61</v>
      </c>
      <c r="G49" t="s">
        <v>3039</v>
      </c>
      <c r="H49" t="s">
        <v>61</v>
      </c>
      <c r="I49" t="s">
        <v>61</v>
      </c>
      <c r="J49" t="s">
        <v>61</v>
      </c>
      <c r="K49" t="s">
        <v>61</v>
      </c>
      <c r="L49" t="s">
        <v>3052</v>
      </c>
    </row>
    <row r="50" spans="1:12">
      <c r="A50" t="s">
        <v>155</v>
      </c>
      <c r="B50" t="s">
        <v>1087</v>
      </c>
      <c r="C50" t="s">
        <v>3032</v>
      </c>
      <c r="D50" t="s">
        <v>3033</v>
      </c>
      <c r="E50" t="s">
        <v>564</v>
      </c>
      <c r="F50" t="s">
        <v>61</v>
      </c>
      <c r="G50" t="s">
        <v>3039</v>
      </c>
      <c r="H50" t="s">
        <v>61</v>
      </c>
      <c r="I50" t="s">
        <v>61</v>
      </c>
      <c r="J50" t="s">
        <v>61</v>
      </c>
      <c r="K50" t="s">
        <v>61</v>
      </c>
      <c r="L50" t="s">
        <v>3052</v>
      </c>
    </row>
    <row r="51" spans="1:12">
      <c r="A51" t="s">
        <v>165</v>
      </c>
      <c r="B51" t="s">
        <v>1094</v>
      </c>
      <c r="C51" t="s">
        <v>3032</v>
      </c>
      <c r="D51" t="s">
        <v>3033</v>
      </c>
      <c r="E51" t="s">
        <v>564</v>
      </c>
      <c r="F51" t="s">
        <v>61</v>
      </c>
      <c r="G51" t="s">
        <v>3039</v>
      </c>
      <c r="H51" t="s">
        <v>61</v>
      </c>
      <c r="I51" t="s">
        <v>61</v>
      </c>
      <c r="J51" t="s">
        <v>61</v>
      </c>
      <c r="K51" t="s">
        <v>61</v>
      </c>
      <c r="L51" t="s">
        <v>3038</v>
      </c>
    </row>
    <row r="52" spans="1:12">
      <c r="A52" t="s">
        <v>165</v>
      </c>
      <c r="B52" t="s">
        <v>1100</v>
      </c>
      <c r="C52" t="s">
        <v>3032</v>
      </c>
      <c r="D52" t="s">
        <v>3033</v>
      </c>
      <c r="E52" t="s">
        <v>564</v>
      </c>
      <c r="F52" t="s">
        <v>61</v>
      </c>
      <c r="G52" t="s">
        <v>3039</v>
      </c>
      <c r="H52" t="s">
        <v>61</v>
      </c>
      <c r="I52" t="s">
        <v>61</v>
      </c>
      <c r="J52" t="s">
        <v>61</v>
      </c>
      <c r="K52" t="s">
        <v>61</v>
      </c>
      <c r="L52" t="s">
        <v>3038</v>
      </c>
    </row>
    <row r="53" spans="1:12">
      <c r="A53" t="s">
        <v>165</v>
      </c>
      <c r="B53" t="s">
        <v>1104</v>
      </c>
      <c r="C53" t="s">
        <v>3032</v>
      </c>
      <c r="D53" t="s">
        <v>3033</v>
      </c>
      <c r="E53" t="s">
        <v>564</v>
      </c>
      <c r="F53" t="s">
        <v>61</v>
      </c>
      <c r="G53" t="s">
        <v>3039</v>
      </c>
      <c r="H53" t="s">
        <v>61</v>
      </c>
      <c r="I53" t="s">
        <v>61</v>
      </c>
      <c r="J53" t="s">
        <v>61</v>
      </c>
      <c r="K53" t="s">
        <v>61</v>
      </c>
      <c r="L53" t="s">
        <v>3038</v>
      </c>
    </row>
    <row r="54" spans="1:12">
      <c r="A54" t="s">
        <v>165</v>
      </c>
      <c r="B54" t="s">
        <v>1109</v>
      </c>
      <c r="C54" t="s">
        <v>3032</v>
      </c>
      <c r="D54" t="s">
        <v>3033</v>
      </c>
      <c r="E54" t="s">
        <v>564</v>
      </c>
      <c r="F54" t="s">
        <v>61</v>
      </c>
      <c r="G54" t="s">
        <v>3039</v>
      </c>
      <c r="H54" t="s">
        <v>61</v>
      </c>
      <c r="I54" t="s">
        <v>61</v>
      </c>
      <c r="J54" t="s">
        <v>61</v>
      </c>
      <c r="K54" t="s">
        <v>61</v>
      </c>
      <c r="L54" t="s">
        <v>3038</v>
      </c>
    </row>
    <row r="55" spans="1:12">
      <c r="A55" t="s">
        <v>165</v>
      </c>
      <c r="B55" t="s">
        <v>1113</v>
      </c>
      <c r="C55" t="s">
        <v>3032</v>
      </c>
      <c r="D55" t="s">
        <v>3033</v>
      </c>
      <c r="E55" t="s">
        <v>564</v>
      </c>
      <c r="F55" t="s">
        <v>61</v>
      </c>
      <c r="G55" t="s">
        <v>3039</v>
      </c>
      <c r="H55" t="s">
        <v>61</v>
      </c>
      <c r="I55" t="s">
        <v>61</v>
      </c>
      <c r="J55" t="s">
        <v>61</v>
      </c>
      <c r="K55" t="s">
        <v>61</v>
      </c>
      <c r="L55" t="s">
        <v>3038</v>
      </c>
    </row>
    <row r="56" spans="1:12">
      <c r="A56" t="s">
        <v>165</v>
      </c>
      <c r="B56" t="s">
        <v>1117</v>
      </c>
      <c r="C56" t="s">
        <v>3032</v>
      </c>
      <c r="D56" t="s">
        <v>3033</v>
      </c>
      <c r="E56" t="s">
        <v>564</v>
      </c>
      <c r="F56" t="s">
        <v>61</v>
      </c>
      <c r="G56" t="s">
        <v>3039</v>
      </c>
      <c r="H56" t="s">
        <v>61</v>
      </c>
      <c r="I56" t="s">
        <v>61</v>
      </c>
      <c r="J56" t="s">
        <v>61</v>
      </c>
      <c r="K56" t="s">
        <v>61</v>
      </c>
      <c r="L56" t="s">
        <v>3038</v>
      </c>
    </row>
    <row r="57" spans="1:12">
      <c r="A57" t="s">
        <v>177</v>
      </c>
      <c r="B57" t="s">
        <v>1126</v>
      </c>
      <c r="C57" t="s">
        <v>3032</v>
      </c>
      <c r="D57" t="s">
        <v>3033</v>
      </c>
      <c r="E57" t="s">
        <v>564</v>
      </c>
      <c r="F57" t="s">
        <v>61</v>
      </c>
      <c r="G57" t="s">
        <v>3039</v>
      </c>
      <c r="H57" t="s">
        <v>61</v>
      </c>
      <c r="I57" t="s">
        <v>61</v>
      </c>
      <c r="J57" t="s">
        <v>61</v>
      </c>
      <c r="K57" t="s">
        <v>61</v>
      </c>
      <c r="L57" t="s">
        <v>3040</v>
      </c>
    </row>
    <row r="58" spans="1:12">
      <c r="A58" t="s">
        <v>177</v>
      </c>
      <c r="B58" t="s">
        <v>1133</v>
      </c>
      <c r="C58" t="s">
        <v>3032</v>
      </c>
      <c r="D58" t="s">
        <v>3033</v>
      </c>
      <c r="E58" t="s">
        <v>564</v>
      </c>
      <c r="F58" t="s">
        <v>61</v>
      </c>
      <c r="G58" t="s">
        <v>3039</v>
      </c>
      <c r="H58" t="s">
        <v>61</v>
      </c>
      <c r="I58" t="s">
        <v>61</v>
      </c>
      <c r="J58" t="s">
        <v>61</v>
      </c>
      <c r="K58" t="s">
        <v>61</v>
      </c>
      <c r="L58" t="s">
        <v>3040</v>
      </c>
    </row>
    <row r="59" spans="1:12">
      <c r="A59" t="s">
        <v>177</v>
      </c>
      <c r="B59" t="s">
        <v>1138</v>
      </c>
      <c r="C59" t="s">
        <v>3032</v>
      </c>
      <c r="D59" t="s">
        <v>3033</v>
      </c>
      <c r="E59" t="s">
        <v>564</v>
      </c>
      <c r="F59" t="s">
        <v>61</v>
      </c>
      <c r="G59" t="s">
        <v>3039</v>
      </c>
      <c r="H59" t="s">
        <v>61</v>
      </c>
      <c r="I59" t="s">
        <v>61</v>
      </c>
      <c r="J59" t="s">
        <v>61</v>
      </c>
      <c r="K59" t="s">
        <v>61</v>
      </c>
      <c r="L59" t="s">
        <v>3040</v>
      </c>
    </row>
    <row r="60" spans="1:12">
      <c r="A60" t="s">
        <v>177</v>
      </c>
      <c r="B60" t="s">
        <v>1144</v>
      </c>
      <c r="C60" t="s">
        <v>3032</v>
      </c>
      <c r="D60" t="s">
        <v>3033</v>
      </c>
      <c r="E60" t="s">
        <v>564</v>
      </c>
      <c r="F60" t="s">
        <v>61</v>
      </c>
      <c r="G60" t="s">
        <v>3039</v>
      </c>
      <c r="H60" t="s">
        <v>61</v>
      </c>
      <c r="I60" t="s">
        <v>61</v>
      </c>
      <c r="J60" t="s">
        <v>61</v>
      </c>
      <c r="K60" t="s">
        <v>61</v>
      </c>
      <c r="L60" t="s">
        <v>3038</v>
      </c>
    </row>
    <row r="61" spans="1:12">
      <c r="A61" t="s">
        <v>177</v>
      </c>
      <c r="B61" t="s">
        <v>1124</v>
      </c>
      <c r="C61" t="s">
        <v>3032</v>
      </c>
      <c r="D61" t="s">
        <v>3033</v>
      </c>
      <c r="E61" t="s">
        <v>563</v>
      </c>
      <c r="F61" t="s">
        <v>3065</v>
      </c>
      <c r="G61" t="s">
        <v>3039</v>
      </c>
      <c r="H61" t="s">
        <v>61</v>
      </c>
      <c r="I61" t="s">
        <v>61</v>
      </c>
      <c r="J61" t="s">
        <v>61</v>
      </c>
      <c r="K61" t="s">
        <v>61</v>
      </c>
      <c r="L61" t="s">
        <v>3038</v>
      </c>
    </row>
    <row r="62" spans="1:12">
      <c r="A62" t="s">
        <v>187</v>
      </c>
      <c r="B62" t="s">
        <v>1149</v>
      </c>
      <c r="C62" t="s">
        <v>3032</v>
      </c>
      <c r="D62" t="s">
        <v>3033</v>
      </c>
      <c r="E62" t="s">
        <v>564</v>
      </c>
      <c r="F62" t="s">
        <v>61</v>
      </c>
      <c r="G62" t="s">
        <v>3039</v>
      </c>
      <c r="H62" t="s">
        <v>61</v>
      </c>
      <c r="I62" t="s">
        <v>61</v>
      </c>
      <c r="J62" t="s">
        <v>61</v>
      </c>
      <c r="K62" t="s">
        <v>61</v>
      </c>
      <c r="L62" t="s">
        <v>3052</v>
      </c>
    </row>
    <row r="63" spans="1:12">
      <c r="A63" t="s">
        <v>187</v>
      </c>
      <c r="B63" t="s">
        <v>1152</v>
      </c>
      <c r="C63" t="s">
        <v>3032</v>
      </c>
      <c r="D63" t="s">
        <v>3033</v>
      </c>
      <c r="E63" t="s">
        <v>564</v>
      </c>
      <c r="F63" t="s">
        <v>61</v>
      </c>
      <c r="G63" t="s">
        <v>3039</v>
      </c>
      <c r="H63" t="s">
        <v>61</v>
      </c>
      <c r="I63" t="s">
        <v>61</v>
      </c>
      <c r="J63" t="s">
        <v>61</v>
      </c>
      <c r="K63" t="s">
        <v>61</v>
      </c>
      <c r="L63" t="s">
        <v>3052</v>
      </c>
    </row>
    <row r="64" spans="1:12">
      <c r="A64" t="s">
        <v>187</v>
      </c>
      <c r="B64" t="s">
        <v>1155</v>
      </c>
      <c r="C64" t="s">
        <v>3032</v>
      </c>
      <c r="D64" t="s">
        <v>3033</v>
      </c>
      <c r="E64" t="s">
        <v>564</v>
      </c>
      <c r="F64" t="s">
        <v>61</v>
      </c>
      <c r="G64" t="s">
        <v>3039</v>
      </c>
      <c r="H64" t="s">
        <v>61</v>
      </c>
      <c r="I64" t="s">
        <v>61</v>
      </c>
      <c r="J64" t="s">
        <v>61</v>
      </c>
      <c r="K64" t="s">
        <v>61</v>
      </c>
      <c r="L64" t="s">
        <v>3040</v>
      </c>
    </row>
    <row r="65" spans="1:12">
      <c r="A65" t="s">
        <v>187</v>
      </c>
      <c r="B65" t="s">
        <v>1159</v>
      </c>
      <c r="C65" t="s">
        <v>3032</v>
      </c>
      <c r="D65" t="s">
        <v>3033</v>
      </c>
      <c r="E65" t="s">
        <v>564</v>
      </c>
      <c r="F65" t="s">
        <v>61</v>
      </c>
      <c r="G65" t="s">
        <v>3039</v>
      </c>
      <c r="H65" t="s">
        <v>61</v>
      </c>
      <c r="I65" t="s">
        <v>61</v>
      </c>
      <c r="J65" t="s">
        <v>61</v>
      </c>
      <c r="K65" t="s">
        <v>61</v>
      </c>
      <c r="L65" t="s">
        <v>3052</v>
      </c>
    </row>
    <row r="66" spans="1:12">
      <c r="A66" t="s">
        <v>187</v>
      </c>
      <c r="B66" t="s">
        <v>1171</v>
      </c>
      <c r="C66" t="s">
        <v>3032</v>
      </c>
      <c r="D66" t="s">
        <v>3033</v>
      </c>
      <c r="E66" t="s">
        <v>564</v>
      </c>
      <c r="F66" t="s">
        <v>61</v>
      </c>
      <c r="G66" t="s">
        <v>3039</v>
      </c>
      <c r="H66" t="s">
        <v>61</v>
      </c>
      <c r="I66" t="s">
        <v>61</v>
      </c>
      <c r="J66" t="s">
        <v>61</v>
      </c>
      <c r="K66" t="s">
        <v>61</v>
      </c>
      <c r="L66" t="s">
        <v>3040</v>
      </c>
    </row>
    <row r="67" spans="1:12">
      <c r="A67" t="s">
        <v>187</v>
      </c>
      <c r="B67" t="s">
        <v>1198</v>
      </c>
      <c r="C67" t="s">
        <v>3032</v>
      </c>
      <c r="D67" t="s">
        <v>3033</v>
      </c>
      <c r="E67" t="s">
        <v>563</v>
      </c>
      <c r="F67" t="s">
        <v>3066</v>
      </c>
      <c r="G67" t="s">
        <v>3034</v>
      </c>
      <c r="H67" t="s">
        <v>3054</v>
      </c>
      <c r="I67" t="s">
        <v>3054</v>
      </c>
      <c r="J67" t="s">
        <v>3036</v>
      </c>
      <c r="K67" t="s">
        <v>3037</v>
      </c>
      <c r="L67" t="s">
        <v>3040</v>
      </c>
    </row>
    <row r="68" spans="1:12">
      <c r="A68" t="s">
        <v>187</v>
      </c>
      <c r="B68" t="s">
        <v>1181</v>
      </c>
      <c r="C68" t="s">
        <v>3032</v>
      </c>
      <c r="D68" t="s">
        <v>3033</v>
      </c>
      <c r="E68" t="s">
        <v>563</v>
      </c>
      <c r="F68" t="s">
        <v>3066</v>
      </c>
      <c r="G68" t="s">
        <v>3034</v>
      </c>
      <c r="H68" t="s">
        <v>3061</v>
      </c>
      <c r="I68" t="s">
        <v>3061</v>
      </c>
      <c r="J68" t="s">
        <v>3036</v>
      </c>
      <c r="K68" t="s">
        <v>3037</v>
      </c>
      <c r="L68" t="s">
        <v>3038</v>
      </c>
    </row>
    <row r="69" spans="1:12">
      <c r="A69" t="s">
        <v>187</v>
      </c>
      <c r="B69" t="s">
        <v>187</v>
      </c>
      <c r="C69" t="s">
        <v>3032</v>
      </c>
      <c r="D69" t="s">
        <v>3033</v>
      </c>
      <c r="E69" t="s">
        <v>564</v>
      </c>
      <c r="F69" t="s">
        <v>61</v>
      </c>
      <c r="G69" t="s">
        <v>3039</v>
      </c>
      <c r="H69" t="s">
        <v>61</v>
      </c>
      <c r="I69" t="s">
        <v>61</v>
      </c>
      <c r="J69" t="s">
        <v>61</v>
      </c>
      <c r="K69" t="s">
        <v>61</v>
      </c>
      <c r="L69" t="s">
        <v>3040</v>
      </c>
    </row>
    <row r="70" spans="1:12">
      <c r="A70" t="s">
        <v>187</v>
      </c>
      <c r="B70" t="s">
        <v>1211</v>
      </c>
      <c r="C70" t="s">
        <v>3032</v>
      </c>
      <c r="D70" t="s">
        <v>3033</v>
      </c>
      <c r="E70" t="s">
        <v>563</v>
      </c>
      <c r="F70" t="s">
        <v>3067</v>
      </c>
      <c r="G70" t="s">
        <v>3039</v>
      </c>
      <c r="H70" t="s">
        <v>61</v>
      </c>
      <c r="I70" t="s">
        <v>61</v>
      </c>
      <c r="J70" t="s">
        <v>61</v>
      </c>
      <c r="K70" t="s">
        <v>61</v>
      </c>
      <c r="L70" t="s">
        <v>3052</v>
      </c>
    </row>
    <row r="71" spans="1:12">
      <c r="A71" t="s">
        <v>187</v>
      </c>
      <c r="B71" t="s">
        <v>1214</v>
      </c>
      <c r="C71" t="s">
        <v>3032</v>
      </c>
      <c r="D71" t="s">
        <v>3033</v>
      </c>
      <c r="E71" t="s">
        <v>564</v>
      </c>
      <c r="F71" t="s">
        <v>61</v>
      </c>
      <c r="G71" t="s">
        <v>3039</v>
      </c>
      <c r="H71" t="s">
        <v>61</v>
      </c>
      <c r="I71" t="s">
        <v>61</v>
      </c>
      <c r="J71" t="s">
        <v>61</v>
      </c>
      <c r="K71" t="s">
        <v>61</v>
      </c>
      <c r="L71" t="s">
        <v>3040</v>
      </c>
    </row>
    <row r="72" spans="1:12">
      <c r="A72" t="s">
        <v>187</v>
      </c>
      <c r="B72" t="s">
        <v>1219</v>
      </c>
      <c r="C72" t="s">
        <v>3032</v>
      </c>
      <c r="D72" t="s">
        <v>3033</v>
      </c>
      <c r="E72" t="s">
        <v>564</v>
      </c>
      <c r="F72" t="s">
        <v>61</v>
      </c>
      <c r="G72" t="s">
        <v>3039</v>
      </c>
      <c r="H72" t="s">
        <v>61</v>
      </c>
      <c r="I72" t="s">
        <v>61</v>
      </c>
      <c r="J72" t="s">
        <v>61</v>
      </c>
      <c r="K72" t="s">
        <v>61</v>
      </c>
      <c r="L72" t="s">
        <v>3052</v>
      </c>
    </row>
    <row r="73" spans="1:12">
      <c r="A73" t="s">
        <v>187</v>
      </c>
      <c r="B73" t="s">
        <v>1233</v>
      </c>
      <c r="C73" t="s">
        <v>3032</v>
      </c>
      <c r="D73" t="s">
        <v>3033</v>
      </c>
      <c r="E73" t="s">
        <v>564</v>
      </c>
      <c r="F73" t="s">
        <v>61</v>
      </c>
      <c r="G73" t="s">
        <v>3039</v>
      </c>
      <c r="H73" t="s">
        <v>61</v>
      </c>
      <c r="I73" t="s">
        <v>61</v>
      </c>
      <c r="J73" t="s">
        <v>61</v>
      </c>
      <c r="K73" t="s">
        <v>61</v>
      </c>
      <c r="L73" t="s">
        <v>3052</v>
      </c>
    </row>
    <row r="74" spans="1:12">
      <c r="A74" t="s">
        <v>187</v>
      </c>
      <c r="B74" t="s">
        <v>1238</v>
      </c>
      <c r="C74" t="s">
        <v>3032</v>
      </c>
      <c r="D74" t="s">
        <v>3033</v>
      </c>
      <c r="E74" t="s">
        <v>563</v>
      </c>
      <c r="F74" t="s">
        <v>3043</v>
      </c>
      <c r="G74" t="s">
        <v>3034</v>
      </c>
      <c r="H74" t="s">
        <v>3054</v>
      </c>
      <c r="I74" t="s">
        <v>3054</v>
      </c>
      <c r="J74" t="s">
        <v>3036</v>
      </c>
      <c r="K74" t="s">
        <v>3037</v>
      </c>
      <c r="L74" t="s">
        <v>3040</v>
      </c>
    </row>
    <row r="75" spans="1:12">
      <c r="A75" t="s">
        <v>187</v>
      </c>
      <c r="B75" t="s">
        <v>1245</v>
      </c>
      <c r="C75" t="s">
        <v>3032</v>
      </c>
      <c r="D75" t="s">
        <v>3033</v>
      </c>
      <c r="E75" t="s">
        <v>564</v>
      </c>
      <c r="F75" t="s">
        <v>61</v>
      </c>
      <c r="G75" t="s">
        <v>3039</v>
      </c>
      <c r="H75" t="s">
        <v>61</v>
      </c>
      <c r="I75" t="s">
        <v>61</v>
      </c>
      <c r="J75" t="s">
        <v>61</v>
      </c>
      <c r="K75" t="s">
        <v>61</v>
      </c>
      <c r="L75" t="s">
        <v>3040</v>
      </c>
    </row>
    <row r="76" spans="1:12">
      <c r="A76" t="s">
        <v>197</v>
      </c>
      <c r="B76" t="s">
        <v>197</v>
      </c>
      <c r="C76" t="s">
        <v>3032</v>
      </c>
      <c r="D76" t="s">
        <v>3033</v>
      </c>
      <c r="E76" t="s">
        <v>563</v>
      </c>
      <c r="F76" t="s">
        <v>3068</v>
      </c>
      <c r="G76" t="s">
        <v>3039</v>
      </c>
      <c r="H76" t="s">
        <v>61</v>
      </c>
      <c r="I76" t="s">
        <v>61</v>
      </c>
      <c r="J76" t="s">
        <v>61</v>
      </c>
      <c r="K76" t="s">
        <v>61</v>
      </c>
      <c r="L76" t="s">
        <v>3049</v>
      </c>
    </row>
    <row r="77" spans="1:12">
      <c r="A77" t="s">
        <v>208</v>
      </c>
      <c r="B77" t="s">
        <v>208</v>
      </c>
      <c r="C77" t="s">
        <v>3032</v>
      </c>
      <c r="D77" t="s">
        <v>3033</v>
      </c>
      <c r="E77" t="s">
        <v>564</v>
      </c>
      <c r="F77" t="s">
        <v>61</v>
      </c>
      <c r="G77" t="s">
        <v>3039</v>
      </c>
      <c r="H77" t="s">
        <v>61</v>
      </c>
      <c r="I77" t="s">
        <v>61</v>
      </c>
      <c r="J77" t="s">
        <v>61</v>
      </c>
      <c r="K77" t="s">
        <v>61</v>
      </c>
      <c r="L77" t="s">
        <v>3049</v>
      </c>
    </row>
    <row r="78" spans="1:12">
      <c r="A78" t="s">
        <v>208</v>
      </c>
      <c r="B78" t="s">
        <v>1259</v>
      </c>
      <c r="C78" t="s">
        <v>3032</v>
      </c>
      <c r="D78" t="s">
        <v>3033</v>
      </c>
      <c r="E78" t="s">
        <v>563</v>
      </c>
      <c r="F78" t="s">
        <v>3069</v>
      </c>
      <c r="G78" t="s">
        <v>3039</v>
      </c>
      <c r="H78" t="s">
        <v>61</v>
      </c>
      <c r="I78" t="s">
        <v>61</v>
      </c>
      <c r="J78" t="s">
        <v>61</v>
      </c>
      <c r="K78" t="s">
        <v>61</v>
      </c>
      <c r="L78" t="s">
        <v>3049</v>
      </c>
    </row>
    <row r="79" spans="1:12">
      <c r="A79" t="s">
        <v>208</v>
      </c>
      <c r="B79" t="s">
        <v>1286</v>
      </c>
      <c r="C79" t="s">
        <v>3032</v>
      </c>
      <c r="D79" t="s">
        <v>3033</v>
      </c>
      <c r="E79" t="s">
        <v>564</v>
      </c>
      <c r="F79" t="s">
        <v>61</v>
      </c>
      <c r="G79" t="s">
        <v>3039</v>
      </c>
      <c r="H79" t="s">
        <v>61</v>
      </c>
      <c r="I79" t="s">
        <v>61</v>
      </c>
      <c r="J79" t="s">
        <v>61</v>
      </c>
      <c r="K79" t="s">
        <v>61</v>
      </c>
      <c r="L79" t="s">
        <v>3049</v>
      </c>
    </row>
    <row r="80" spans="1:12">
      <c r="A80" t="s">
        <v>220</v>
      </c>
      <c r="B80" t="s">
        <v>220</v>
      </c>
      <c r="C80" t="s">
        <v>3032</v>
      </c>
      <c r="D80" t="s">
        <v>3033</v>
      </c>
      <c r="E80" t="s">
        <v>563</v>
      </c>
      <c r="F80" t="s">
        <v>3070</v>
      </c>
      <c r="G80" t="s">
        <v>3047</v>
      </c>
      <c r="H80" t="s">
        <v>3057</v>
      </c>
      <c r="I80" t="s">
        <v>61</v>
      </c>
      <c r="J80" t="s">
        <v>61</v>
      </c>
      <c r="K80" t="s">
        <v>3063</v>
      </c>
      <c r="L80" t="s">
        <v>3049</v>
      </c>
    </row>
    <row r="81" spans="1:12">
      <c r="A81" t="s">
        <v>231</v>
      </c>
      <c r="B81" t="s">
        <v>231</v>
      </c>
      <c r="C81" t="s">
        <v>3032</v>
      </c>
      <c r="D81" t="s">
        <v>3033</v>
      </c>
      <c r="E81" t="s">
        <v>564</v>
      </c>
      <c r="F81" t="s">
        <v>61</v>
      </c>
      <c r="G81" t="s">
        <v>3034</v>
      </c>
      <c r="H81" t="s">
        <v>3051</v>
      </c>
      <c r="I81" t="s">
        <v>3051</v>
      </c>
      <c r="J81" t="s">
        <v>3036</v>
      </c>
      <c r="K81" t="s">
        <v>3042</v>
      </c>
      <c r="L81" t="s">
        <v>3049</v>
      </c>
    </row>
    <row r="82" spans="1:12">
      <c r="A82" t="s">
        <v>241</v>
      </c>
      <c r="B82" t="s">
        <v>241</v>
      </c>
      <c r="C82" t="s">
        <v>3032</v>
      </c>
      <c r="D82" t="s">
        <v>3033</v>
      </c>
      <c r="E82" t="s">
        <v>564</v>
      </c>
      <c r="F82" t="s">
        <v>61</v>
      </c>
      <c r="G82" t="s">
        <v>3039</v>
      </c>
      <c r="H82" t="s">
        <v>61</v>
      </c>
      <c r="I82" t="s">
        <v>61</v>
      </c>
      <c r="J82" t="s">
        <v>61</v>
      </c>
      <c r="K82" t="s">
        <v>61</v>
      </c>
      <c r="L82" t="s">
        <v>3052</v>
      </c>
    </row>
    <row r="83" spans="1:12">
      <c r="A83" t="s">
        <v>241</v>
      </c>
      <c r="B83" t="s">
        <v>1341</v>
      </c>
      <c r="C83" t="s">
        <v>3032</v>
      </c>
      <c r="D83" t="s">
        <v>3033</v>
      </c>
      <c r="E83" t="s">
        <v>564</v>
      </c>
      <c r="F83" t="s">
        <v>61</v>
      </c>
      <c r="G83" t="s">
        <v>3039</v>
      </c>
      <c r="H83" t="s">
        <v>61</v>
      </c>
      <c r="I83" t="s">
        <v>61</v>
      </c>
      <c r="J83" t="s">
        <v>61</v>
      </c>
      <c r="K83" t="s">
        <v>61</v>
      </c>
      <c r="L83" t="s">
        <v>3052</v>
      </c>
    </row>
    <row r="84" spans="1:12">
      <c r="A84" t="s">
        <v>252</v>
      </c>
      <c r="B84" t="s">
        <v>252</v>
      </c>
      <c r="C84" t="s">
        <v>3032</v>
      </c>
      <c r="D84" t="s">
        <v>3033</v>
      </c>
      <c r="E84" t="s">
        <v>563</v>
      </c>
      <c r="F84" t="s">
        <v>3071</v>
      </c>
      <c r="G84" t="s">
        <v>3039</v>
      </c>
      <c r="H84" t="s">
        <v>61</v>
      </c>
      <c r="I84" t="s">
        <v>61</v>
      </c>
      <c r="J84" t="s">
        <v>61</v>
      </c>
      <c r="K84" t="s">
        <v>61</v>
      </c>
      <c r="L84" t="s">
        <v>3049</v>
      </c>
    </row>
    <row r="85" spans="1:12">
      <c r="A85" t="s">
        <v>262</v>
      </c>
      <c r="B85" t="s">
        <v>262</v>
      </c>
      <c r="C85" t="s">
        <v>3032</v>
      </c>
      <c r="D85" t="s">
        <v>3033</v>
      </c>
      <c r="E85" t="s">
        <v>564</v>
      </c>
      <c r="F85" t="s">
        <v>61</v>
      </c>
      <c r="G85" t="s">
        <v>3039</v>
      </c>
      <c r="H85" t="s">
        <v>61</v>
      </c>
      <c r="I85" t="s">
        <v>61</v>
      </c>
      <c r="J85" t="s">
        <v>61</v>
      </c>
      <c r="K85" t="s">
        <v>61</v>
      </c>
      <c r="L85" t="s">
        <v>3038</v>
      </c>
    </row>
    <row r="86" spans="1:12">
      <c r="A86" t="s">
        <v>272</v>
      </c>
      <c r="B86" t="s">
        <v>272</v>
      </c>
      <c r="C86" t="s">
        <v>3032</v>
      </c>
      <c r="D86" t="s">
        <v>3033</v>
      </c>
      <c r="E86" t="s">
        <v>564</v>
      </c>
      <c r="F86" t="s">
        <v>61</v>
      </c>
      <c r="G86" t="s">
        <v>3039</v>
      </c>
      <c r="H86" t="s">
        <v>61</v>
      </c>
      <c r="I86" t="s">
        <v>61</v>
      </c>
      <c r="J86" t="s">
        <v>61</v>
      </c>
      <c r="K86" t="s">
        <v>61</v>
      </c>
      <c r="L86" t="s">
        <v>3049</v>
      </c>
    </row>
    <row r="87" spans="1:12">
      <c r="A87" t="s">
        <v>282</v>
      </c>
      <c r="B87" t="s">
        <v>1409</v>
      </c>
      <c r="C87" t="s">
        <v>3032</v>
      </c>
      <c r="D87" t="s">
        <v>3033</v>
      </c>
      <c r="E87" t="s">
        <v>563</v>
      </c>
      <c r="F87" t="s">
        <v>3072</v>
      </c>
      <c r="G87" t="s">
        <v>3034</v>
      </c>
      <c r="H87" t="s">
        <v>3045</v>
      </c>
      <c r="I87" t="s">
        <v>3045</v>
      </c>
      <c r="J87" t="s">
        <v>3073</v>
      </c>
      <c r="K87" t="s">
        <v>3074</v>
      </c>
      <c r="L87" t="s">
        <v>3038</v>
      </c>
    </row>
    <row r="88" spans="1:12">
      <c r="A88" t="s">
        <v>282</v>
      </c>
      <c r="B88" t="s">
        <v>1419</v>
      </c>
      <c r="C88" t="s">
        <v>3032</v>
      </c>
      <c r="D88" t="s">
        <v>3033</v>
      </c>
      <c r="E88" t="s">
        <v>563</v>
      </c>
      <c r="F88" t="s">
        <v>3072</v>
      </c>
      <c r="G88" t="s">
        <v>3047</v>
      </c>
      <c r="H88" t="s">
        <v>3045</v>
      </c>
      <c r="I88" t="s">
        <v>61</v>
      </c>
      <c r="J88" t="s">
        <v>61</v>
      </c>
      <c r="K88" t="s">
        <v>3074</v>
      </c>
      <c r="L88" t="s">
        <v>3038</v>
      </c>
    </row>
    <row r="89" spans="1:12">
      <c r="A89" t="s">
        <v>291</v>
      </c>
      <c r="B89" t="s">
        <v>291</v>
      </c>
      <c r="C89" t="s">
        <v>3032</v>
      </c>
      <c r="D89" t="s">
        <v>3033</v>
      </c>
      <c r="E89" t="s">
        <v>564</v>
      </c>
      <c r="F89" t="s">
        <v>61</v>
      </c>
      <c r="G89" t="s">
        <v>3039</v>
      </c>
      <c r="H89" t="s">
        <v>61</v>
      </c>
      <c r="I89" t="s">
        <v>61</v>
      </c>
      <c r="J89" t="s">
        <v>61</v>
      </c>
      <c r="K89" t="s">
        <v>61</v>
      </c>
      <c r="L89" t="s">
        <v>3049</v>
      </c>
    </row>
    <row r="90" spans="1:12">
      <c r="A90" t="s">
        <v>304</v>
      </c>
      <c r="B90" t="s">
        <v>1470</v>
      </c>
      <c r="C90" t="s">
        <v>3032</v>
      </c>
      <c r="D90" t="s">
        <v>3033</v>
      </c>
      <c r="E90" t="s">
        <v>564</v>
      </c>
      <c r="F90" t="s">
        <v>61</v>
      </c>
      <c r="G90" t="s">
        <v>3039</v>
      </c>
      <c r="H90" t="s">
        <v>61</v>
      </c>
      <c r="I90" t="s">
        <v>61</v>
      </c>
      <c r="J90" t="s">
        <v>61</v>
      </c>
      <c r="K90" t="s">
        <v>61</v>
      </c>
      <c r="L90" t="s">
        <v>3040</v>
      </c>
    </row>
    <row r="91" spans="1:12">
      <c r="A91" t="s">
        <v>304</v>
      </c>
      <c r="B91" t="s">
        <v>1388</v>
      </c>
      <c r="C91" t="s">
        <v>3032</v>
      </c>
      <c r="D91" t="s">
        <v>3033</v>
      </c>
      <c r="E91" t="s">
        <v>563</v>
      </c>
      <c r="F91" t="s">
        <v>3053</v>
      </c>
      <c r="G91" t="s">
        <v>3034</v>
      </c>
      <c r="H91" t="s">
        <v>3048</v>
      </c>
      <c r="I91" t="s">
        <v>3048</v>
      </c>
      <c r="J91" t="s">
        <v>3041</v>
      </c>
      <c r="K91" t="s">
        <v>3074</v>
      </c>
      <c r="L91" t="s">
        <v>3038</v>
      </c>
    </row>
    <row r="92" spans="1:12">
      <c r="A92" t="s">
        <v>304</v>
      </c>
      <c r="B92" t="s">
        <v>1482</v>
      </c>
      <c r="C92" t="s">
        <v>3032</v>
      </c>
      <c r="D92" t="s">
        <v>3033</v>
      </c>
      <c r="E92" t="s">
        <v>563</v>
      </c>
      <c r="F92" t="s">
        <v>3075</v>
      </c>
      <c r="G92" t="s">
        <v>3047</v>
      </c>
      <c r="H92" t="s">
        <v>3048</v>
      </c>
      <c r="I92" t="s">
        <v>61</v>
      </c>
      <c r="J92" t="s">
        <v>61</v>
      </c>
      <c r="K92" t="s">
        <v>3037</v>
      </c>
      <c r="L92" t="s">
        <v>3040</v>
      </c>
    </row>
    <row r="93" spans="1:12">
      <c r="A93" t="s">
        <v>304</v>
      </c>
      <c r="B93" t="s">
        <v>1484</v>
      </c>
      <c r="C93" t="s">
        <v>3032</v>
      </c>
      <c r="D93" t="s">
        <v>3033</v>
      </c>
      <c r="E93" t="s">
        <v>563</v>
      </c>
      <c r="F93" t="s">
        <v>3076</v>
      </c>
      <c r="G93" t="s">
        <v>3039</v>
      </c>
      <c r="H93" t="s">
        <v>61</v>
      </c>
      <c r="I93" t="s">
        <v>61</v>
      </c>
      <c r="J93" t="s">
        <v>61</v>
      </c>
      <c r="K93" t="s">
        <v>61</v>
      </c>
      <c r="L93" t="s">
        <v>3040</v>
      </c>
    </row>
    <row r="94" spans="1:12">
      <c r="A94" t="s">
        <v>304</v>
      </c>
      <c r="B94" t="s">
        <v>1510</v>
      </c>
      <c r="C94" t="s">
        <v>3032</v>
      </c>
      <c r="D94" t="s">
        <v>3033</v>
      </c>
      <c r="E94" t="s">
        <v>564</v>
      </c>
      <c r="F94" t="s">
        <v>61</v>
      </c>
      <c r="G94" t="s">
        <v>3039</v>
      </c>
      <c r="H94" t="s">
        <v>61</v>
      </c>
      <c r="I94" t="s">
        <v>61</v>
      </c>
      <c r="J94" t="s">
        <v>61</v>
      </c>
      <c r="K94" t="s">
        <v>61</v>
      </c>
      <c r="L94" t="s">
        <v>3040</v>
      </c>
    </row>
    <row r="95" spans="1:12">
      <c r="A95" t="s">
        <v>304</v>
      </c>
      <c r="B95" t="s">
        <v>1515</v>
      </c>
      <c r="C95" t="s">
        <v>3032</v>
      </c>
      <c r="D95" t="s">
        <v>3033</v>
      </c>
      <c r="E95" t="s">
        <v>564</v>
      </c>
      <c r="F95" t="s">
        <v>61</v>
      </c>
      <c r="G95" t="s">
        <v>3039</v>
      </c>
      <c r="H95" t="s">
        <v>61</v>
      </c>
      <c r="I95" t="s">
        <v>61</v>
      </c>
      <c r="J95" t="s">
        <v>61</v>
      </c>
      <c r="K95" t="s">
        <v>61</v>
      </c>
      <c r="L95" t="s">
        <v>3040</v>
      </c>
    </row>
    <row r="96" spans="1:12">
      <c r="A96" t="s">
        <v>304</v>
      </c>
      <c r="B96" t="s">
        <v>1476</v>
      </c>
      <c r="C96" t="s">
        <v>3032</v>
      </c>
      <c r="D96" t="s">
        <v>3033</v>
      </c>
      <c r="E96" t="s">
        <v>563</v>
      </c>
      <c r="F96" t="s">
        <v>3077</v>
      </c>
      <c r="G96" t="s">
        <v>3039</v>
      </c>
      <c r="H96" t="s">
        <v>61</v>
      </c>
      <c r="I96" t="s">
        <v>61</v>
      </c>
      <c r="J96" t="s">
        <v>61</v>
      </c>
      <c r="K96" t="s">
        <v>61</v>
      </c>
      <c r="L96" t="s">
        <v>3040</v>
      </c>
    </row>
    <row r="97" spans="1:12">
      <c r="A97" t="s">
        <v>304</v>
      </c>
      <c r="B97" t="s">
        <v>1529</v>
      </c>
      <c r="C97" t="s">
        <v>3032</v>
      </c>
      <c r="D97" t="s">
        <v>3033</v>
      </c>
      <c r="E97" t="s">
        <v>563</v>
      </c>
      <c r="F97" t="s">
        <v>3069</v>
      </c>
      <c r="G97" t="s">
        <v>3034</v>
      </c>
      <c r="H97" t="s">
        <v>3048</v>
      </c>
      <c r="I97" t="s">
        <v>3048</v>
      </c>
      <c r="J97" t="s">
        <v>3036</v>
      </c>
      <c r="K97" t="s">
        <v>3042</v>
      </c>
      <c r="L97" t="s">
        <v>3038</v>
      </c>
    </row>
    <row r="98" spans="1:12">
      <c r="A98" t="s">
        <v>304</v>
      </c>
      <c r="B98" t="s">
        <v>1535</v>
      </c>
      <c r="C98" t="s">
        <v>3032</v>
      </c>
      <c r="D98" t="s">
        <v>3033</v>
      </c>
      <c r="E98" t="s">
        <v>563</v>
      </c>
      <c r="F98" t="s">
        <v>3075</v>
      </c>
      <c r="G98" t="s">
        <v>3047</v>
      </c>
      <c r="H98" t="s">
        <v>3059</v>
      </c>
      <c r="I98" t="s">
        <v>61</v>
      </c>
      <c r="J98" t="s">
        <v>61</v>
      </c>
      <c r="K98" t="s">
        <v>3037</v>
      </c>
      <c r="L98" t="s">
        <v>3040</v>
      </c>
    </row>
    <row r="99" spans="1:12">
      <c r="A99" t="s">
        <v>304</v>
      </c>
      <c r="B99" t="s">
        <v>1540</v>
      </c>
      <c r="C99" t="s">
        <v>3032</v>
      </c>
      <c r="D99" t="s">
        <v>3033</v>
      </c>
      <c r="E99" t="s">
        <v>564</v>
      </c>
      <c r="F99" t="s">
        <v>61</v>
      </c>
      <c r="G99" t="s">
        <v>3039</v>
      </c>
      <c r="H99" t="s">
        <v>61</v>
      </c>
      <c r="I99" t="s">
        <v>61</v>
      </c>
      <c r="J99" t="s">
        <v>61</v>
      </c>
      <c r="K99" t="s">
        <v>61</v>
      </c>
      <c r="L99" t="s">
        <v>3040</v>
      </c>
    </row>
    <row r="100" spans="1:12">
      <c r="A100" t="s">
        <v>304</v>
      </c>
      <c r="B100" t="s">
        <v>1571</v>
      </c>
      <c r="C100" t="s">
        <v>3032</v>
      </c>
      <c r="D100" t="s">
        <v>3033</v>
      </c>
      <c r="E100" t="s">
        <v>564</v>
      </c>
      <c r="F100" t="s">
        <v>61</v>
      </c>
      <c r="G100" t="s">
        <v>3039</v>
      </c>
      <c r="H100" t="s">
        <v>61</v>
      </c>
      <c r="I100" t="s">
        <v>61</v>
      </c>
      <c r="J100" t="s">
        <v>61</v>
      </c>
      <c r="K100" t="s">
        <v>61</v>
      </c>
      <c r="L100" t="s">
        <v>3040</v>
      </c>
    </row>
    <row r="101" spans="1:12">
      <c r="A101" t="s">
        <v>304</v>
      </c>
      <c r="B101" t="s">
        <v>1577</v>
      </c>
      <c r="C101" t="s">
        <v>3032</v>
      </c>
      <c r="D101" t="s">
        <v>3033</v>
      </c>
      <c r="E101" t="s">
        <v>564</v>
      </c>
      <c r="F101" t="s">
        <v>61</v>
      </c>
      <c r="G101" t="s">
        <v>3039</v>
      </c>
      <c r="H101" t="s">
        <v>61</v>
      </c>
      <c r="I101" t="s">
        <v>61</v>
      </c>
      <c r="J101" t="s">
        <v>61</v>
      </c>
      <c r="K101" t="s">
        <v>61</v>
      </c>
      <c r="L101" t="s">
        <v>3052</v>
      </c>
    </row>
    <row r="102" spans="1:12">
      <c r="A102" t="s">
        <v>304</v>
      </c>
      <c r="B102" t="s">
        <v>1581</v>
      </c>
      <c r="C102" t="s">
        <v>3032</v>
      </c>
      <c r="D102" t="s">
        <v>3033</v>
      </c>
      <c r="E102" t="s">
        <v>564</v>
      </c>
      <c r="F102" t="s">
        <v>61</v>
      </c>
      <c r="G102" t="s">
        <v>3039</v>
      </c>
      <c r="H102" t="s">
        <v>61</v>
      </c>
      <c r="I102" t="s">
        <v>61</v>
      </c>
      <c r="J102" t="s">
        <v>61</v>
      </c>
      <c r="K102" t="s">
        <v>61</v>
      </c>
      <c r="L102" t="s">
        <v>3040</v>
      </c>
    </row>
    <row r="103" spans="1:12">
      <c r="A103" t="s">
        <v>304</v>
      </c>
      <c r="B103" t="s">
        <v>1385</v>
      </c>
      <c r="C103" t="s">
        <v>3032</v>
      </c>
      <c r="D103" t="s">
        <v>3033</v>
      </c>
      <c r="E103" t="s">
        <v>563</v>
      </c>
      <c r="F103" t="s">
        <v>3075</v>
      </c>
      <c r="G103" t="s">
        <v>3039</v>
      </c>
      <c r="H103" t="s">
        <v>61</v>
      </c>
      <c r="I103" t="s">
        <v>61</v>
      </c>
      <c r="J103" t="s">
        <v>61</v>
      </c>
      <c r="K103" t="s">
        <v>61</v>
      </c>
      <c r="L103" t="s">
        <v>3040</v>
      </c>
    </row>
    <row r="104" spans="1:12">
      <c r="A104" t="s">
        <v>304</v>
      </c>
      <c r="B104" t="s">
        <v>1390</v>
      </c>
      <c r="C104" t="s">
        <v>3032</v>
      </c>
      <c r="D104" t="s">
        <v>3033</v>
      </c>
      <c r="E104" t="s">
        <v>564</v>
      </c>
      <c r="F104" t="s">
        <v>61</v>
      </c>
      <c r="G104" t="s">
        <v>3039</v>
      </c>
      <c r="H104" t="s">
        <v>61</v>
      </c>
      <c r="I104" t="s">
        <v>61</v>
      </c>
      <c r="J104" t="s">
        <v>61</v>
      </c>
      <c r="K104" t="s">
        <v>61</v>
      </c>
      <c r="L104" t="s">
        <v>3040</v>
      </c>
    </row>
    <row r="105" spans="1:12">
      <c r="A105" t="s">
        <v>304</v>
      </c>
      <c r="B105" t="s">
        <v>1596</v>
      </c>
      <c r="C105" t="s">
        <v>3032</v>
      </c>
      <c r="D105" t="s">
        <v>3033</v>
      </c>
      <c r="E105" t="s">
        <v>563</v>
      </c>
      <c r="F105" t="s">
        <v>3075</v>
      </c>
      <c r="G105" t="s">
        <v>3034</v>
      </c>
      <c r="H105" t="s">
        <v>3061</v>
      </c>
      <c r="I105" t="s">
        <v>3061</v>
      </c>
      <c r="J105" t="s">
        <v>3078</v>
      </c>
      <c r="K105" t="s">
        <v>3056</v>
      </c>
      <c r="L105" t="s">
        <v>3040</v>
      </c>
    </row>
    <row r="106" spans="1:12">
      <c r="A106" t="s">
        <v>304</v>
      </c>
      <c r="B106" t="s">
        <v>1609</v>
      </c>
      <c r="C106" t="s">
        <v>3032</v>
      </c>
      <c r="D106" t="s">
        <v>3033</v>
      </c>
      <c r="E106" t="s">
        <v>564</v>
      </c>
      <c r="F106" t="s">
        <v>61</v>
      </c>
      <c r="G106" t="s">
        <v>3039</v>
      </c>
      <c r="H106" t="s">
        <v>61</v>
      </c>
      <c r="I106" t="s">
        <v>61</v>
      </c>
      <c r="J106" t="s">
        <v>61</v>
      </c>
      <c r="K106" t="s">
        <v>61</v>
      </c>
      <c r="L106" t="s">
        <v>3052</v>
      </c>
    </row>
    <row r="107" spans="1:12">
      <c r="A107" t="s">
        <v>304</v>
      </c>
      <c r="B107" t="s">
        <v>1611</v>
      </c>
      <c r="C107" t="s">
        <v>3032</v>
      </c>
      <c r="D107" t="s">
        <v>3033</v>
      </c>
      <c r="E107" t="s">
        <v>564</v>
      </c>
      <c r="F107" t="s">
        <v>61</v>
      </c>
      <c r="G107" t="s">
        <v>3039</v>
      </c>
      <c r="H107" t="s">
        <v>61</v>
      </c>
      <c r="I107" t="s">
        <v>61</v>
      </c>
      <c r="J107" t="s">
        <v>61</v>
      </c>
      <c r="K107" t="s">
        <v>61</v>
      </c>
      <c r="L107" t="s">
        <v>3052</v>
      </c>
    </row>
    <row r="108" spans="1:12">
      <c r="A108" t="s">
        <v>304</v>
      </c>
      <c r="B108" t="s">
        <v>1614</v>
      </c>
      <c r="C108" t="s">
        <v>3032</v>
      </c>
      <c r="D108" t="s">
        <v>3033</v>
      </c>
      <c r="E108" t="s">
        <v>564</v>
      </c>
      <c r="F108" t="s">
        <v>61</v>
      </c>
      <c r="G108" t="s">
        <v>3039</v>
      </c>
      <c r="H108" t="s">
        <v>61</v>
      </c>
      <c r="I108" t="s">
        <v>61</v>
      </c>
      <c r="J108" t="s">
        <v>61</v>
      </c>
      <c r="K108" t="s">
        <v>61</v>
      </c>
      <c r="L108" t="s">
        <v>3052</v>
      </c>
    </row>
    <row r="109" spans="1:12">
      <c r="A109" t="s">
        <v>304</v>
      </c>
      <c r="B109" t="s">
        <v>1623</v>
      </c>
      <c r="C109" t="s">
        <v>3032</v>
      </c>
      <c r="D109" t="s">
        <v>3033</v>
      </c>
      <c r="E109" t="s">
        <v>564</v>
      </c>
      <c r="F109" t="s">
        <v>61</v>
      </c>
      <c r="G109" t="s">
        <v>3039</v>
      </c>
      <c r="H109" t="s">
        <v>61</v>
      </c>
      <c r="I109" t="s">
        <v>61</v>
      </c>
      <c r="J109" t="s">
        <v>61</v>
      </c>
      <c r="K109" t="s">
        <v>61</v>
      </c>
      <c r="L109" t="s">
        <v>3052</v>
      </c>
    </row>
    <row r="110" spans="1:12">
      <c r="A110" t="s">
        <v>314</v>
      </c>
      <c r="B110" t="s">
        <v>314</v>
      </c>
      <c r="C110" t="s">
        <v>3032</v>
      </c>
      <c r="D110" t="s">
        <v>3033</v>
      </c>
      <c r="E110" t="s">
        <v>564</v>
      </c>
      <c r="F110" t="s">
        <v>61</v>
      </c>
      <c r="G110" t="s">
        <v>3034</v>
      </c>
      <c r="H110" t="s">
        <v>3059</v>
      </c>
      <c r="I110" t="s">
        <v>3035</v>
      </c>
      <c r="J110" t="s">
        <v>3041</v>
      </c>
      <c r="K110" t="s">
        <v>3042</v>
      </c>
      <c r="L110" t="s">
        <v>3038</v>
      </c>
    </row>
    <row r="111" spans="1:12">
      <c r="A111" t="s">
        <v>324</v>
      </c>
      <c r="B111" t="s">
        <v>324</v>
      </c>
      <c r="C111" t="s">
        <v>3032</v>
      </c>
      <c r="D111" t="s">
        <v>3033</v>
      </c>
      <c r="E111" t="s">
        <v>563</v>
      </c>
      <c r="F111" t="s">
        <v>3066</v>
      </c>
      <c r="G111" t="s">
        <v>3039</v>
      </c>
      <c r="H111" t="s">
        <v>61</v>
      </c>
      <c r="I111" t="s">
        <v>61</v>
      </c>
      <c r="J111" t="s">
        <v>61</v>
      </c>
      <c r="K111" t="s">
        <v>61</v>
      </c>
      <c r="L111" t="s">
        <v>3049</v>
      </c>
    </row>
    <row r="112" spans="1:12">
      <c r="A112" t="s">
        <v>337</v>
      </c>
      <c r="B112" t="s">
        <v>1637</v>
      </c>
      <c r="C112" t="s">
        <v>3032</v>
      </c>
      <c r="D112" t="s">
        <v>3033</v>
      </c>
      <c r="E112" t="s">
        <v>564</v>
      </c>
      <c r="F112" t="s">
        <v>61</v>
      </c>
      <c r="G112" t="s">
        <v>3039</v>
      </c>
      <c r="H112" t="s">
        <v>61</v>
      </c>
      <c r="I112" t="s">
        <v>61</v>
      </c>
      <c r="J112" t="s">
        <v>61</v>
      </c>
      <c r="K112" t="s">
        <v>61</v>
      </c>
      <c r="L112" t="s">
        <v>3040</v>
      </c>
    </row>
    <row r="113" spans="1:12">
      <c r="A113" t="s">
        <v>337</v>
      </c>
      <c r="B113" t="s">
        <v>1650</v>
      </c>
      <c r="C113" t="s">
        <v>3032</v>
      </c>
      <c r="D113" t="s">
        <v>3033</v>
      </c>
      <c r="E113" t="s">
        <v>564</v>
      </c>
      <c r="F113" t="s">
        <v>61</v>
      </c>
      <c r="G113" t="s">
        <v>3039</v>
      </c>
      <c r="H113" t="s">
        <v>61</v>
      </c>
      <c r="I113" t="s">
        <v>61</v>
      </c>
      <c r="J113" t="s">
        <v>61</v>
      </c>
      <c r="K113" t="s">
        <v>61</v>
      </c>
      <c r="L113" t="s">
        <v>3040</v>
      </c>
    </row>
    <row r="114" spans="1:12">
      <c r="A114" t="s">
        <v>337</v>
      </c>
      <c r="B114" t="s">
        <v>1654</v>
      </c>
      <c r="C114" t="s">
        <v>3032</v>
      </c>
      <c r="D114" t="s">
        <v>3033</v>
      </c>
      <c r="E114" t="s">
        <v>564</v>
      </c>
      <c r="F114" t="s">
        <v>61</v>
      </c>
      <c r="G114" t="s">
        <v>3039</v>
      </c>
      <c r="H114" t="s">
        <v>61</v>
      </c>
      <c r="I114" t="s">
        <v>61</v>
      </c>
      <c r="J114" t="s">
        <v>61</v>
      </c>
      <c r="K114" t="s">
        <v>61</v>
      </c>
      <c r="L114" t="s">
        <v>3040</v>
      </c>
    </row>
    <row r="115" spans="1:12">
      <c r="A115" t="s">
        <v>337</v>
      </c>
      <c r="B115" t="s">
        <v>1658</v>
      </c>
      <c r="C115" t="s">
        <v>3032</v>
      </c>
      <c r="D115" t="s">
        <v>3033</v>
      </c>
      <c r="E115" t="s">
        <v>564</v>
      </c>
      <c r="F115" t="s">
        <v>61</v>
      </c>
      <c r="G115" t="s">
        <v>3039</v>
      </c>
      <c r="H115" t="s">
        <v>61</v>
      </c>
      <c r="I115" t="s">
        <v>61</v>
      </c>
      <c r="J115" t="s">
        <v>61</v>
      </c>
      <c r="K115" t="s">
        <v>61</v>
      </c>
      <c r="L115" t="s">
        <v>3040</v>
      </c>
    </row>
    <row r="116" spans="1:12">
      <c r="A116" t="s">
        <v>337</v>
      </c>
      <c r="B116" t="s">
        <v>1647</v>
      </c>
      <c r="C116" t="s">
        <v>3032</v>
      </c>
      <c r="D116" t="s">
        <v>3033</v>
      </c>
      <c r="E116" t="s">
        <v>564</v>
      </c>
      <c r="F116" t="s">
        <v>61</v>
      </c>
      <c r="G116" t="s">
        <v>3039</v>
      </c>
      <c r="H116" t="s">
        <v>61</v>
      </c>
      <c r="I116" t="s">
        <v>61</v>
      </c>
      <c r="J116" t="s">
        <v>61</v>
      </c>
      <c r="K116" t="s">
        <v>61</v>
      </c>
      <c r="L116" t="s">
        <v>3040</v>
      </c>
    </row>
    <row r="117" spans="1:12">
      <c r="A117" t="s">
        <v>337</v>
      </c>
      <c r="B117" t="s">
        <v>1689</v>
      </c>
      <c r="C117" t="s">
        <v>3032</v>
      </c>
      <c r="D117" t="s">
        <v>3033</v>
      </c>
      <c r="E117" t="s">
        <v>564</v>
      </c>
      <c r="F117" t="s">
        <v>61</v>
      </c>
      <c r="G117" t="s">
        <v>3039</v>
      </c>
      <c r="H117" t="s">
        <v>61</v>
      </c>
      <c r="I117" t="s">
        <v>61</v>
      </c>
      <c r="J117" t="s">
        <v>61</v>
      </c>
      <c r="K117" t="s">
        <v>61</v>
      </c>
      <c r="L117" t="s">
        <v>3040</v>
      </c>
    </row>
    <row r="118" spans="1:12">
      <c r="A118" t="s">
        <v>337</v>
      </c>
      <c r="B118" t="s">
        <v>1737</v>
      </c>
      <c r="C118" t="s">
        <v>3032</v>
      </c>
      <c r="D118" t="s">
        <v>3033</v>
      </c>
      <c r="E118" t="s">
        <v>564</v>
      </c>
      <c r="F118" t="s">
        <v>61</v>
      </c>
      <c r="G118" t="s">
        <v>3039</v>
      </c>
      <c r="H118" t="s">
        <v>61</v>
      </c>
      <c r="I118" t="s">
        <v>61</v>
      </c>
      <c r="J118" t="s">
        <v>61</v>
      </c>
      <c r="K118" t="s">
        <v>61</v>
      </c>
      <c r="L118" t="s">
        <v>3040</v>
      </c>
    </row>
    <row r="119" spans="1:12">
      <c r="A119" t="s">
        <v>337</v>
      </c>
      <c r="B119" t="s">
        <v>1670</v>
      </c>
      <c r="C119" t="s">
        <v>3032</v>
      </c>
      <c r="D119" t="s">
        <v>3033</v>
      </c>
      <c r="E119" t="s">
        <v>563</v>
      </c>
      <c r="F119" t="s">
        <v>3065</v>
      </c>
      <c r="G119" t="s">
        <v>3034</v>
      </c>
      <c r="H119" t="s">
        <v>3045</v>
      </c>
      <c r="I119" t="s">
        <v>3061</v>
      </c>
      <c r="J119" t="s">
        <v>3041</v>
      </c>
      <c r="K119" t="s">
        <v>3037</v>
      </c>
      <c r="L119" t="s">
        <v>3040</v>
      </c>
    </row>
    <row r="120" spans="1:12">
      <c r="A120" t="s">
        <v>337</v>
      </c>
      <c r="B120" t="s">
        <v>426</v>
      </c>
      <c r="C120" t="s">
        <v>3032</v>
      </c>
      <c r="D120" t="s">
        <v>3033</v>
      </c>
      <c r="E120" t="s">
        <v>563</v>
      </c>
      <c r="F120" t="s">
        <v>3065</v>
      </c>
      <c r="G120" t="s">
        <v>3034</v>
      </c>
      <c r="H120" t="s">
        <v>3061</v>
      </c>
      <c r="I120" t="s">
        <v>3061</v>
      </c>
      <c r="J120" t="s">
        <v>3073</v>
      </c>
      <c r="K120" t="s">
        <v>3079</v>
      </c>
      <c r="L120" t="s">
        <v>3040</v>
      </c>
    </row>
    <row r="121" spans="1:12">
      <c r="A121" t="s">
        <v>337</v>
      </c>
      <c r="B121" t="s">
        <v>1717</v>
      </c>
      <c r="C121" t="s">
        <v>3032</v>
      </c>
      <c r="D121" t="s">
        <v>3033</v>
      </c>
      <c r="E121" t="s">
        <v>564</v>
      </c>
      <c r="F121" t="s">
        <v>61</v>
      </c>
      <c r="G121" t="s">
        <v>3039</v>
      </c>
      <c r="H121" t="s">
        <v>61</v>
      </c>
      <c r="I121" t="s">
        <v>61</v>
      </c>
      <c r="J121" t="s">
        <v>61</v>
      </c>
      <c r="K121" t="s">
        <v>61</v>
      </c>
      <c r="L121" t="s">
        <v>3040</v>
      </c>
    </row>
    <row r="122" spans="1:12">
      <c r="A122" t="s">
        <v>337</v>
      </c>
      <c r="B122" t="s">
        <v>1744</v>
      </c>
      <c r="C122" t="s">
        <v>3032</v>
      </c>
      <c r="D122" t="s">
        <v>3033</v>
      </c>
      <c r="E122" t="s">
        <v>563</v>
      </c>
      <c r="F122" t="s">
        <v>3065</v>
      </c>
      <c r="G122" t="s">
        <v>3047</v>
      </c>
      <c r="H122" t="s">
        <v>3054</v>
      </c>
      <c r="I122" t="s">
        <v>61</v>
      </c>
      <c r="J122" t="s">
        <v>61</v>
      </c>
      <c r="K122" t="s">
        <v>3063</v>
      </c>
      <c r="L122" t="s">
        <v>3040</v>
      </c>
    </row>
    <row r="123" spans="1:12">
      <c r="A123" t="s">
        <v>337</v>
      </c>
      <c r="B123" t="s">
        <v>1748</v>
      </c>
      <c r="C123" t="s">
        <v>3032</v>
      </c>
      <c r="D123" t="s">
        <v>3033</v>
      </c>
      <c r="E123" t="s">
        <v>563</v>
      </c>
      <c r="F123" t="s">
        <v>3065</v>
      </c>
      <c r="G123" t="s">
        <v>3034</v>
      </c>
      <c r="H123" t="s">
        <v>3054</v>
      </c>
      <c r="I123" t="s">
        <v>3054</v>
      </c>
      <c r="J123" t="s">
        <v>3073</v>
      </c>
      <c r="K123" t="s">
        <v>3063</v>
      </c>
      <c r="L123" t="s">
        <v>3038</v>
      </c>
    </row>
    <row r="124" spans="1:12">
      <c r="A124" t="s">
        <v>337</v>
      </c>
      <c r="B124" t="s">
        <v>1753</v>
      </c>
      <c r="C124" t="s">
        <v>3032</v>
      </c>
      <c r="D124" t="s">
        <v>3033</v>
      </c>
      <c r="E124" t="s">
        <v>564</v>
      </c>
      <c r="F124" t="s">
        <v>61</v>
      </c>
      <c r="G124" t="s">
        <v>3039</v>
      </c>
      <c r="H124" t="s">
        <v>61</v>
      </c>
      <c r="I124" t="s">
        <v>61</v>
      </c>
      <c r="J124" t="s">
        <v>61</v>
      </c>
      <c r="K124" t="s">
        <v>61</v>
      </c>
      <c r="L124" t="s">
        <v>3040</v>
      </c>
    </row>
    <row r="125" spans="1:12">
      <c r="A125" t="s">
        <v>337</v>
      </c>
      <c r="B125" t="s">
        <v>1765</v>
      </c>
      <c r="C125" t="s">
        <v>3032</v>
      </c>
      <c r="D125" t="s">
        <v>3033</v>
      </c>
      <c r="E125" t="s">
        <v>563</v>
      </c>
      <c r="F125" t="s">
        <v>3035</v>
      </c>
      <c r="G125" t="s">
        <v>3039</v>
      </c>
      <c r="H125" t="s">
        <v>61</v>
      </c>
      <c r="I125" t="s">
        <v>61</v>
      </c>
      <c r="J125" t="s">
        <v>61</v>
      </c>
      <c r="K125" t="s">
        <v>61</v>
      </c>
      <c r="L125" t="s">
        <v>3040</v>
      </c>
    </row>
    <row r="126" spans="1:12">
      <c r="A126" t="s">
        <v>337</v>
      </c>
      <c r="B126" t="s">
        <v>1773</v>
      </c>
      <c r="C126" t="s">
        <v>3032</v>
      </c>
      <c r="D126" t="s">
        <v>3033</v>
      </c>
      <c r="E126" t="s">
        <v>564</v>
      </c>
      <c r="F126" t="s">
        <v>61</v>
      </c>
      <c r="G126" t="s">
        <v>3039</v>
      </c>
      <c r="H126" t="s">
        <v>61</v>
      </c>
      <c r="I126" t="s">
        <v>61</v>
      </c>
      <c r="J126" t="s">
        <v>61</v>
      </c>
      <c r="K126" t="s">
        <v>61</v>
      </c>
      <c r="L126" t="s">
        <v>3040</v>
      </c>
    </row>
    <row r="127" spans="1:12">
      <c r="A127" t="s">
        <v>337</v>
      </c>
      <c r="B127" t="s">
        <v>1778</v>
      </c>
      <c r="C127" t="s">
        <v>3032</v>
      </c>
      <c r="D127" t="s">
        <v>3033</v>
      </c>
      <c r="E127" t="s">
        <v>564</v>
      </c>
      <c r="F127" t="s">
        <v>61</v>
      </c>
      <c r="G127" t="s">
        <v>3039</v>
      </c>
      <c r="H127" t="s">
        <v>61</v>
      </c>
      <c r="I127" t="s">
        <v>61</v>
      </c>
      <c r="J127" t="s">
        <v>61</v>
      </c>
      <c r="K127" t="s">
        <v>61</v>
      </c>
      <c r="L127" t="s">
        <v>3040</v>
      </c>
    </row>
    <row r="128" spans="1:12">
      <c r="A128" t="s">
        <v>337</v>
      </c>
      <c r="B128" t="s">
        <v>1786</v>
      </c>
      <c r="C128" t="s">
        <v>3032</v>
      </c>
      <c r="D128" t="s">
        <v>3033</v>
      </c>
      <c r="E128" t="s">
        <v>563</v>
      </c>
      <c r="F128" t="s">
        <v>3067</v>
      </c>
      <c r="G128" t="s">
        <v>3039</v>
      </c>
      <c r="H128" t="s">
        <v>61</v>
      </c>
      <c r="I128" t="s">
        <v>61</v>
      </c>
      <c r="J128" t="s">
        <v>61</v>
      </c>
      <c r="K128" t="s">
        <v>61</v>
      </c>
      <c r="L128" t="s">
        <v>3040</v>
      </c>
    </row>
    <row r="129" spans="1:12">
      <c r="A129" t="s">
        <v>337</v>
      </c>
      <c r="B129" t="s">
        <v>1782</v>
      </c>
      <c r="C129" t="s">
        <v>3032</v>
      </c>
      <c r="D129" t="s">
        <v>3033</v>
      </c>
      <c r="E129" t="s">
        <v>564</v>
      </c>
      <c r="F129" t="s">
        <v>61</v>
      </c>
      <c r="G129" t="s">
        <v>3039</v>
      </c>
      <c r="H129" t="s">
        <v>61</v>
      </c>
      <c r="I129" t="s">
        <v>61</v>
      </c>
      <c r="J129" t="s">
        <v>61</v>
      </c>
      <c r="K129" t="s">
        <v>61</v>
      </c>
      <c r="L129" t="s">
        <v>3040</v>
      </c>
    </row>
    <row r="130" spans="1:12">
      <c r="A130" t="s">
        <v>337</v>
      </c>
      <c r="B130" t="s">
        <v>734</v>
      </c>
      <c r="C130" t="s">
        <v>3032</v>
      </c>
      <c r="D130" t="s">
        <v>3033</v>
      </c>
      <c r="E130" t="s">
        <v>564</v>
      </c>
      <c r="F130" t="s">
        <v>61</v>
      </c>
      <c r="G130" t="s">
        <v>3039</v>
      </c>
      <c r="H130" t="s">
        <v>61</v>
      </c>
      <c r="I130" t="s">
        <v>61</v>
      </c>
      <c r="J130" t="s">
        <v>61</v>
      </c>
      <c r="K130" t="s">
        <v>61</v>
      </c>
      <c r="L130" t="s">
        <v>3052</v>
      </c>
    </row>
    <row r="131" spans="1:12">
      <c r="A131" t="s">
        <v>337</v>
      </c>
      <c r="B131" t="s">
        <v>1797</v>
      </c>
      <c r="C131" t="s">
        <v>3032</v>
      </c>
      <c r="D131" t="s">
        <v>3033</v>
      </c>
      <c r="E131" t="s">
        <v>564</v>
      </c>
      <c r="F131" t="s">
        <v>61</v>
      </c>
      <c r="G131" t="s">
        <v>3039</v>
      </c>
      <c r="H131" t="s">
        <v>61</v>
      </c>
      <c r="I131" t="s">
        <v>61</v>
      </c>
      <c r="J131" t="s">
        <v>61</v>
      </c>
      <c r="K131" t="s">
        <v>61</v>
      </c>
      <c r="L131" t="s">
        <v>3052</v>
      </c>
    </row>
    <row r="132" spans="1:12">
      <c r="A132" t="s">
        <v>337</v>
      </c>
      <c r="B132" t="s">
        <v>1704</v>
      </c>
      <c r="C132" t="s">
        <v>3032</v>
      </c>
      <c r="D132" t="s">
        <v>3033</v>
      </c>
      <c r="E132" t="s">
        <v>564</v>
      </c>
      <c r="F132" t="s">
        <v>61</v>
      </c>
      <c r="G132" t="s">
        <v>3039</v>
      </c>
      <c r="H132" t="s">
        <v>61</v>
      </c>
      <c r="I132" t="s">
        <v>61</v>
      </c>
      <c r="J132" t="s">
        <v>61</v>
      </c>
      <c r="K132" t="s">
        <v>61</v>
      </c>
      <c r="L132" t="s">
        <v>3040</v>
      </c>
    </row>
    <row r="133" spans="1:12">
      <c r="A133" t="s">
        <v>337</v>
      </c>
      <c r="B133" t="s">
        <v>1806</v>
      </c>
      <c r="C133" t="s">
        <v>3032</v>
      </c>
      <c r="D133" t="s">
        <v>3033</v>
      </c>
      <c r="E133" t="s">
        <v>563</v>
      </c>
      <c r="F133" t="s">
        <v>3080</v>
      </c>
      <c r="G133" t="s">
        <v>3034</v>
      </c>
      <c r="H133" t="s">
        <v>3054</v>
      </c>
      <c r="I133" t="s">
        <v>3054</v>
      </c>
      <c r="J133" t="s">
        <v>3081</v>
      </c>
      <c r="K133" t="s">
        <v>3042</v>
      </c>
      <c r="L133" t="s">
        <v>3040</v>
      </c>
    </row>
    <row r="134" spans="1:12">
      <c r="A134" t="s">
        <v>337</v>
      </c>
      <c r="B134" t="s">
        <v>1809</v>
      </c>
      <c r="C134" t="s">
        <v>3032</v>
      </c>
      <c r="D134" t="s">
        <v>3033</v>
      </c>
      <c r="E134" t="s">
        <v>564</v>
      </c>
      <c r="F134" t="s">
        <v>61</v>
      </c>
      <c r="G134" t="s">
        <v>3039</v>
      </c>
      <c r="H134" t="s">
        <v>61</v>
      </c>
      <c r="I134" t="s">
        <v>61</v>
      </c>
      <c r="J134" t="s">
        <v>61</v>
      </c>
      <c r="K134" t="s">
        <v>61</v>
      </c>
      <c r="L134" t="s">
        <v>3040</v>
      </c>
    </row>
    <row r="135" spans="1:12">
      <c r="A135" t="s">
        <v>337</v>
      </c>
      <c r="B135" t="s">
        <v>1815</v>
      </c>
      <c r="C135" t="s">
        <v>3032</v>
      </c>
      <c r="D135" t="s">
        <v>3033</v>
      </c>
      <c r="E135" t="s">
        <v>563</v>
      </c>
      <c r="F135" t="s">
        <v>3035</v>
      </c>
      <c r="G135" t="s">
        <v>3039</v>
      </c>
      <c r="H135" t="s">
        <v>61</v>
      </c>
      <c r="I135" t="s">
        <v>61</v>
      </c>
      <c r="J135" t="s">
        <v>61</v>
      </c>
      <c r="K135" t="s">
        <v>61</v>
      </c>
      <c r="L135" t="s">
        <v>3040</v>
      </c>
    </row>
    <row r="136" spans="1:12">
      <c r="A136" t="s">
        <v>337</v>
      </c>
      <c r="B136" t="s">
        <v>1820</v>
      </c>
      <c r="C136" t="s">
        <v>3032</v>
      </c>
      <c r="D136" t="s">
        <v>3033</v>
      </c>
      <c r="E136" t="s">
        <v>564</v>
      </c>
      <c r="F136" t="s">
        <v>61</v>
      </c>
      <c r="G136" t="s">
        <v>3039</v>
      </c>
      <c r="H136" t="s">
        <v>61</v>
      </c>
      <c r="I136" t="s">
        <v>61</v>
      </c>
      <c r="J136" t="s">
        <v>61</v>
      </c>
      <c r="K136" t="s">
        <v>61</v>
      </c>
      <c r="L136" t="s">
        <v>3040</v>
      </c>
    </row>
    <row r="137" spans="1:12">
      <c r="A137" t="s">
        <v>337</v>
      </c>
      <c r="B137" t="s">
        <v>1830</v>
      </c>
      <c r="C137" t="s">
        <v>3032</v>
      </c>
      <c r="D137" t="s">
        <v>3033</v>
      </c>
      <c r="E137" t="s">
        <v>564</v>
      </c>
      <c r="F137" t="s">
        <v>61</v>
      </c>
      <c r="G137" t="s">
        <v>3039</v>
      </c>
      <c r="H137" t="s">
        <v>61</v>
      </c>
      <c r="I137" t="s">
        <v>61</v>
      </c>
      <c r="J137" t="s">
        <v>61</v>
      </c>
      <c r="K137" t="s">
        <v>61</v>
      </c>
      <c r="L137" t="s">
        <v>3052</v>
      </c>
    </row>
    <row r="138" spans="1:12">
      <c r="A138" t="s">
        <v>337</v>
      </c>
      <c r="B138" t="s">
        <v>1836</v>
      </c>
      <c r="C138" t="s">
        <v>3032</v>
      </c>
      <c r="D138" t="s">
        <v>3033</v>
      </c>
      <c r="E138" t="s">
        <v>564</v>
      </c>
      <c r="F138" t="s">
        <v>61</v>
      </c>
      <c r="G138" t="s">
        <v>3039</v>
      </c>
      <c r="H138" t="s">
        <v>61</v>
      </c>
      <c r="I138" t="s">
        <v>61</v>
      </c>
      <c r="J138" t="s">
        <v>61</v>
      </c>
      <c r="K138" t="s">
        <v>61</v>
      </c>
      <c r="L138" t="s">
        <v>3040</v>
      </c>
    </row>
    <row r="139" spans="1:12">
      <c r="A139" t="s">
        <v>337</v>
      </c>
      <c r="B139" t="s">
        <v>1838</v>
      </c>
      <c r="C139" t="s">
        <v>3032</v>
      </c>
      <c r="D139" t="s">
        <v>3033</v>
      </c>
      <c r="E139" t="s">
        <v>564</v>
      </c>
      <c r="F139" t="s">
        <v>61</v>
      </c>
      <c r="G139" t="s">
        <v>3039</v>
      </c>
      <c r="H139" t="s">
        <v>61</v>
      </c>
      <c r="I139" t="s">
        <v>61</v>
      </c>
      <c r="J139" t="s">
        <v>61</v>
      </c>
      <c r="K139" t="s">
        <v>61</v>
      </c>
      <c r="L139" t="s">
        <v>3052</v>
      </c>
    </row>
    <row r="140" spans="1:12">
      <c r="A140" t="s">
        <v>337</v>
      </c>
      <c r="B140" t="s">
        <v>1832</v>
      </c>
      <c r="C140" t="s">
        <v>3032</v>
      </c>
      <c r="D140" t="s">
        <v>3033</v>
      </c>
      <c r="E140" t="s">
        <v>564</v>
      </c>
      <c r="F140" t="s">
        <v>61</v>
      </c>
      <c r="G140" t="s">
        <v>3039</v>
      </c>
      <c r="H140" t="s">
        <v>61</v>
      </c>
      <c r="I140" t="s">
        <v>61</v>
      </c>
      <c r="J140" t="s">
        <v>61</v>
      </c>
      <c r="K140" t="s">
        <v>61</v>
      </c>
      <c r="L140" t="s">
        <v>3040</v>
      </c>
    </row>
    <row r="141" spans="1:12">
      <c r="A141" t="s">
        <v>337</v>
      </c>
      <c r="B141" t="s">
        <v>1862</v>
      </c>
      <c r="C141" t="s">
        <v>3032</v>
      </c>
      <c r="D141" t="s">
        <v>3033</v>
      </c>
      <c r="E141" t="s">
        <v>564</v>
      </c>
      <c r="F141" t="s">
        <v>61</v>
      </c>
      <c r="G141" t="s">
        <v>3039</v>
      </c>
      <c r="H141" t="s">
        <v>61</v>
      </c>
      <c r="I141" t="s">
        <v>61</v>
      </c>
      <c r="J141" t="s">
        <v>61</v>
      </c>
      <c r="K141" t="s">
        <v>61</v>
      </c>
      <c r="L141" t="s">
        <v>3052</v>
      </c>
    </row>
    <row r="142" spans="1:12">
      <c r="A142" t="s">
        <v>337</v>
      </c>
      <c r="B142" t="s">
        <v>1868</v>
      </c>
      <c r="C142" t="s">
        <v>3032</v>
      </c>
      <c r="D142" t="s">
        <v>3033</v>
      </c>
      <c r="E142" t="s">
        <v>564</v>
      </c>
      <c r="F142" t="s">
        <v>61</v>
      </c>
      <c r="G142" t="s">
        <v>3039</v>
      </c>
      <c r="H142" t="s">
        <v>61</v>
      </c>
      <c r="I142" t="s">
        <v>61</v>
      </c>
      <c r="J142" t="s">
        <v>61</v>
      </c>
      <c r="K142" t="s">
        <v>61</v>
      </c>
      <c r="L142" t="s">
        <v>3040</v>
      </c>
    </row>
    <row r="143" spans="1:12">
      <c r="A143" t="s">
        <v>337</v>
      </c>
      <c r="B143" t="s">
        <v>1781</v>
      </c>
      <c r="C143" t="s">
        <v>3032</v>
      </c>
      <c r="D143" t="s">
        <v>3033</v>
      </c>
      <c r="E143" t="s">
        <v>564</v>
      </c>
      <c r="F143" t="s">
        <v>61</v>
      </c>
      <c r="G143" t="s">
        <v>3034</v>
      </c>
      <c r="H143" t="s">
        <v>3046</v>
      </c>
      <c r="I143" t="s">
        <v>3046</v>
      </c>
      <c r="J143" t="s">
        <v>3036</v>
      </c>
      <c r="K143" t="s">
        <v>3037</v>
      </c>
      <c r="L143" t="s">
        <v>3040</v>
      </c>
    </row>
    <row r="144" spans="1:12">
      <c r="A144" t="s">
        <v>337</v>
      </c>
      <c r="B144" t="s">
        <v>1677</v>
      </c>
      <c r="C144" t="s">
        <v>3032</v>
      </c>
      <c r="D144" t="s">
        <v>3033</v>
      </c>
      <c r="E144" t="s">
        <v>564</v>
      </c>
      <c r="F144" t="s">
        <v>61</v>
      </c>
      <c r="G144" t="s">
        <v>3039</v>
      </c>
      <c r="H144" t="s">
        <v>61</v>
      </c>
      <c r="I144" t="s">
        <v>61</v>
      </c>
      <c r="J144" t="s">
        <v>61</v>
      </c>
      <c r="K144" t="s">
        <v>61</v>
      </c>
      <c r="L144" t="s">
        <v>3052</v>
      </c>
    </row>
    <row r="145" spans="1:12">
      <c r="A145" t="s">
        <v>337</v>
      </c>
      <c r="B145" t="s">
        <v>1698</v>
      </c>
      <c r="C145" t="s">
        <v>3032</v>
      </c>
      <c r="D145" t="s">
        <v>3033</v>
      </c>
      <c r="E145" t="s">
        <v>564</v>
      </c>
      <c r="F145" t="s">
        <v>61</v>
      </c>
      <c r="G145" t="s">
        <v>3039</v>
      </c>
      <c r="H145" t="s">
        <v>61</v>
      </c>
      <c r="I145" t="s">
        <v>61</v>
      </c>
      <c r="J145" t="s">
        <v>61</v>
      </c>
      <c r="K145" t="s">
        <v>61</v>
      </c>
      <c r="L145" t="s">
        <v>3040</v>
      </c>
    </row>
    <row r="146" spans="1:12">
      <c r="A146" t="s">
        <v>337</v>
      </c>
      <c r="B146" t="s">
        <v>337</v>
      </c>
      <c r="C146" t="s">
        <v>3032</v>
      </c>
      <c r="D146" t="s">
        <v>3033</v>
      </c>
      <c r="E146" t="s">
        <v>564</v>
      </c>
      <c r="F146" t="s">
        <v>61</v>
      </c>
      <c r="G146" t="s">
        <v>3039</v>
      </c>
      <c r="H146" t="s">
        <v>61</v>
      </c>
      <c r="I146" t="s">
        <v>61</v>
      </c>
      <c r="J146" t="s">
        <v>61</v>
      </c>
      <c r="K146" t="s">
        <v>61</v>
      </c>
      <c r="L146" t="s">
        <v>3052</v>
      </c>
    </row>
    <row r="147" spans="1:12">
      <c r="A147" t="s">
        <v>348</v>
      </c>
      <c r="B147" t="s">
        <v>1893</v>
      </c>
      <c r="C147" t="s">
        <v>3032</v>
      </c>
      <c r="D147" t="s">
        <v>3033</v>
      </c>
      <c r="E147" t="s">
        <v>564</v>
      </c>
      <c r="F147" t="s">
        <v>61</v>
      </c>
      <c r="G147" t="s">
        <v>3034</v>
      </c>
      <c r="H147" t="s">
        <v>3061</v>
      </c>
      <c r="I147" t="s">
        <v>3035</v>
      </c>
      <c r="J147" t="s">
        <v>3036</v>
      </c>
      <c r="K147" t="s">
        <v>3042</v>
      </c>
      <c r="L147" t="s">
        <v>3049</v>
      </c>
    </row>
    <row r="148" spans="1:12">
      <c r="A148" t="s">
        <v>348</v>
      </c>
      <c r="B148" t="s">
        <v>348</v>
      </c>
      <c r="C148" t="s">
        <v>3032</v>
      </c>
      <c r="D148" t="s">
        <v>3033</v>
      </c>
      <c r="E148" t="s">
        <v>563</v>
      </c>
      <c r="F148" t="s">
        <v>3082</v>
      </c>
      <c r="G148" t="s">
        <v>3034</v>
      </c>
      <c r="H148" t="s">
        <v>3061</v>
      </c>
      <c r="I148" t="s">
        <v>3035</v>
      </c>
      <c r="J148" t="s">
        <v>3036</v>
      </c>
      <c r="K148" t="s">
        <v>3042</v>
      </c>
      <c r="L148" t="s">
        <v>3049</v>
      </c>
    </row>
    <row r="149" spans="1:12">
      <c r="A149" t="s">
        <v>360</v>
      </c>
      <c r="B149" t="s">
        <v>1923</v>
      </c>
      <c r="C149" t="s">
        <v>3032</v>
      </c>
      <c r="D149" t="s">
        <v>3033</v>
      </c>
      <c r="E149" t="s">
        <v>564</v>
      </c>
      <c r="F149" t="s">
        <v>61</v>
      </c>
      <c r="G149" t="s">
        <v>3039</v>
      </c>
      <c r="H149" t="s">
        <v>61</v>
      </c>
      <c r="I149" t="s">
        <v>61</v>
      </c>
      <c r="J149" t="s">
        <v>61</v>
      </c>
      <c r="K149" t="s">
        <v>61</v>
      </c>
      <c r="L149" t="s">
        <v>3038</v>
      </c>
    </row>
    <row r="150" spans="1:12">
      <c r="A150" t="s">
        <v>360</v>
      </c>
      <c r="B150" t="s">
        <v>1910</v>
      </c>
      <c r="C150" t="s">
        <v>3032</v>
      </c>
      <c r="D150" t="s">
        <v>3033</v>
      </c>
      <c r="E150" t="s">
        <v>563</v>
      </c>
      <c r="F150" t="s">
        <v>3083</v>
      </c>
      <c r="G150" t="s">
        <v>3039</v>
      </c>
      <c r="H150" t="s">
        <v>61</v>
      </c>
      <c r="I150" t="s">
        <v>61</v>
      </c>
      <c r="J150" t="s">
        <v>61</v>
      </c>
      <c r="K150" t="s">
        <v>61</v>
      </c>
      <c r="L150" t="s">
        <v>3038</v>
      </c>
    </row>
    <row r="151" spans="1:12">
      <c r="A151" t="s">
        <v>360</v>
      </c>
      <c r="B151" t="s">
        <v>1906</v>
      </c>
      <c r="C151" t="s">
        <v>3032</v>
      </c>
      <c r="D151" t="s">
        <v>3033</v>
      </c>
      <c r="E151" t="s">
        <v>564</v>
      </c>
      <c r="F151" t="s">
        <v>61</v>
      </c>
      <c r="G151" t="s">
        <v>3039</v>
      </c>
      <c r="H151" t="s">
        <v>61</v>
      </c>
      <c r="I151" t="s">
        <v>61</v>
      </c>
      <c r="J151" t="s">
        <v>61</v>
      </c>
      <c r="K151" t="s">
        <v>61</v>
      </c>
      <c r="L151" t="s">
        <v>3038</v>
      </c>
    </row>
    <row r="152" spans="1:12">
      <c r="A152" t="s">
        <v>360</v>
      </c>
      <c r="B152" t="s">
        <v>2005</v>
      </c>
      <c r="C152" t="s">
        <v>3032</v>
      </c>
      <c r="D152" t="s">
        <v>3033</v>
      </c>
      <c r="E152" t="s">
        <v>563</v>
      </c>
      <c r="F152" t="s">
        <v>3084</v>
      </c>
      <c r="G152" t="s">
        <v>3034</v>
      </c>
      <c r="H152" t="s">
        <v>3061</v>
      </c>
      <c r="I152" t="s">
        <v>3061</v>
      </c>
      <c r="J152" t="s">
        <v>3036</v>
      </c>
      <c r="K152" t="s">
        <v>3063</v>
      </c>
      <c r="L152" t="s">
        <v>3038</v>
      </c>
    </row>
    <row r="153" spans="1:12">
      <c r="A153" t="s">
        <v>370</v>
      </c>
      <c r="B153" t="s">
        <v>2019</v>
      </c>
      <c r="C153" t="s">
        <v>3032</v>
      </c>
      <c r="D153" t="s">
        <v>3033</v>
      </c>
      <c r="E153" t="s">
        <v>564</v>
      </c>
      <c r="F153" t="s">
        <v>61</v>
      </c>
      <c r="G153" t="s">
        <v>3039</v>
      </c>
      <c r="H153" t="s">
        <v>61</v>
      </c>
      <c r="I153" t="s">
        <v>61</v>
      </c>
      <c r="J153" t="s">
        <v>61</v>
      </c>
      <c r="K153" t="s">
        <v>61</v>
      </c>
      <c r="L153" t="s">
        <v>3049</v>
      </c>
    </row>
    <row r="154" spans="1:12">
      <c r="A154" t="s">
        <v>370</v>
      </c>
      <c r="B154" t="s">
        <v>2029</v>
      </c>
      <c r="C154" t="s">
        <v>3032</v>
      </c>
      <c r="D154" t="s">
        <v>3033</v>
      </c>
      <c r="E154" t="s">
        <v>563</v>
      </c>
      <c r="F154" t="s">
        <v>3069</v>
      </c>
      <c r="G154" t="s">
        <v>3039</v>
      </c>
      <c r="H154" t="s">
        <v>61</v>
      </c>
      <c r="I154" t="s">
        <v>61</v>
      </c>
      <c r="J154" t="s">
        <v>61</v>
      </c>
      <c r="K154" t="s">
        <v>61</v>
      </c>
      <c r="L154" t="s">
        <v>3049</v>
      </c>
    </row>
    <row r="155" spans="1:12">
      <c r="A155" t="s">
        <v>382</v>
      </c>
      <c r="B155" t="s">
        <v>2029</v>
      </c>
      <c r="C155" t="s">
        <v>3032</v>
      </c>
      <c r="D155" t="s">
        <v>3033</v>
      </c>
      <c r="E155" t="s">
        <v>563</v>
      </c>
      <c r="F155" t="s">
        <v>3069</v>
      </c>
      <c r="G155" t="s">
        <v>3039</v>
      </c>
      <c r="H155" t="s">
        <v>61</v>
      </c>
      <c r="I155" t="s">
        <v>61</v>
      </c>
      <c r="J155" t="s">
        <v>61</v>
      </c>
      <c r="K155" t="s">
        <v>61</v>
      </c>
      <c r="L155" t="s">
        <v>3049</v>
      </c>
    </row>
    <row r="156" spans="1:12">
      <c r="A156" t="s">
        <v>388</v>
      </c>
      <c r="B156" t="s">
        <v>2053</v>
      </c>
      <c r="C156" t="s">
        <v>3032</v>
      </c>
      <c r="D156" t="s">
        <v>3033</v>
      </c>
      <c r="E156" t="s">
        <v>564</v>
      </c>
      <c r="F156" t="s">
        <v>61</v>
      </c>
      <c r="G156" t="s">
        <v>3039</v>
      </c>
      <c r="H156" t="s">
        <v>61</v>
      </c>
      <c r="I156" t="s">
        <v>61</v>
      </c>
      <c r="J156" t="s">
        <v>61</v>
      </c>
      <c r="K156" t="s">
        <v>61</v>
      </c>
      <c r="L156" t="s">
        <v>3040</v>
      </c>
    </row>
    <row r="157" spans="1:12">
      <c r="A157" t="s">
        <v>388</v>
      </c>
      <c r="B157" t="s">
        <v>388</v>
      </c>
      <c r="C157" t="s">
        <v>3032</v>
      </c>
      <c r="D157" t="s">
        <v>3033</v>
      </c>
      <c r="E157" t="s">
        <v>564</v>
      </c>
      <c r="F157" t="s">
        <v>61</v>
      </c>
      <c r="G157" t="s">
        <v>3039</v>
      </c>
      <c r="H157" t="s">
        <v>61</v>
      </c>
      <c r="I157" t="s">
        <v>61</v>
      </c>
      <c r="J157" t="s">
        <v>61</v>
      </c>
      <c r="K157" t="s">
        <v>61</v>
      </c>
      <c r="L157" t="s">
        <v>3038</v>
      </c>
    </row>
    <row r="158" spans="1:12">
      <c r="A158" t="s">
        <v>398</v>
      </c>
      <c r="B158" t="s">
        <v>2061</v>
      </c>
      <c r="C158" t="s">
        <v>3032</v>
      </c>
      <c r="D158" t="s">
        <v>3033</v>
      </c>
      <c r="E158" t="s">
        <v>564</v>
      </c>
      <c r="F158" t="s">
        <v>61</v>
      </c>
      <c r="G158" t="s">
        <v>3039</v>
      </c>
      <c r="H158" t="s">
        <v>61</v>
      </c>
      <c r="I158" t="s">
        <v>61</v>
      </c>
      <c r="J158" t="s">
        <v>61</v>
      </c>
      <c r="K158" t="s">
        <v>61</v>
      </c>
      <c r="L158" t="s">
        <v>3040</v>
      </c>
    </row>
    <row r="159" spans="1:12">
      <c r="A159" t="s">
        <v>398</v>
      </c>
      <c r="B159" t="s">
        <v>398</v>
      </c>
      <c r="C159" t="s">
        <v>3032</v>
      </c>
      <c r="D159" t="s">
        <v>3033</v>
      </c>
      <c r="E159" t="s">
        <v>564</v>
      </c>
      <c r="F159" t="s">
        <v>61</v>
      </c>
      <c r="G159" t="s">
        <v>3039</v>
      </c>
      <c r="H159" t="s">
        <v>61</v>
      </c>
      <c r="I159" t="s">
        <v>61</v>
      </c>
      <c r="J159" t="s">
        <v>61</v>
      </c>
      <c r="K159" t="s">
        <v>61</v>
      </c>
      <c r="L159" t="s">
        <v>3040</v>
      </c>
    </row>
    <row r="160" spans="1:12">
      <c r="A160" t="s">
        <v>398</v>
      </c>
      <c r="B160" t="s">
        <v>2072</v>
      </c>
      <c r="C160" t="s">
        <v>3032</v>
      </c>
      <c r="D160" t="s">
        <v>3033</v>
      </c>
      <c r="E160" t="s">
        <v>563</v>
      </c>
      <c r="F160" t="s">
        <v>3085</v>
      </c>
      <c r="G160" t="s">
        <v>3034</v>
      </c>
      <c r="H160" t="s">
        <v>3086</v>
      </c>
      <c r="I160" t="s">
        <v>3086</v>
      </c>
      <c r="J160" t="s">
        <v>3036</v>
      </c>
      <c r="K160" t="s">
        <v>3037</v>
      </c>
      <c r="L160" t="s">
        <v>3052</v>
      </c>
    </row>
    <row r="161" spans="1:12">
      <c r="A161" t="s">
        <v>398</v>
      </c>
      <c r="B161" t="s">
        <v>2079</v>
      </c>
      <c r="C161" t="s">
        <v>3032</v>
      </c>
      <c r="D161" t="s">
        <v>3033</v>
      </c>
      <c r="E161" t="s">
        <v>563</v>
      </c>
      <c r="F161" t="s">
        <v>3083</v>
      </c>
      <c r="G161" t="s">
        <v>3039</v>
      </c>
      <c r="H161" t="s">
        <v>61</v>
      </c>
      <c r="I161" t="s">
        <v>61</v>
      </c>
      <c r="J161" t="s">
        <v>61</v>
      </c>
      <c r="K161" t="s">
        <v>61</v>
      </c>
      <c r="L161" t="s">
        <v>3038</v>
      </c>
    </row>
    <row r="162" spans="1:12">
      <c r="A162" t="s">
        <v>409</v>
      </c>
      <c r="B162" t="s">
        <v>409</v>
      </c>
      <c r="C162" t="s">
        <v>3032</v>
      </c>
      <c r="D162" t="s">
        <v>3033</v>
      </c>
      <c r="E162" t="s">
        <v>563</v>
      </c>
      <c r="F162" t="s">
        <v>3066</v>
      </c>
      <c r="G162" t="s">
        <v>3034</v>
      </c>
      <c r="H162" t="s">
        <v>3057</v>
      </c>
      <c r="I162" t="s">
        <v>3035</v>
      </c>
      <c r="J162" t="s">
        <v>3087</v>
      </c>
      <c r="K162" t="s">
        <v>3037</v>
      </c>
      <c r="L162" t="s">
        <v>3038</v>
      </c>
    </row>
    <row r="163" spans="1:12">
      <c r="A163" t="s">
        <v>409</v>
      </c>
      <c r="B163" t="s">
        <v>2052</v>
      </c>
      <c r="C163" t="s">
        <v>3032</v>
      </c>
      <c r="D163" t="s">
        <v>3033</v>
      </c>
      <c r="E163" t="s">
        <v>563</v>
      </c>
      <c r="F163" t="s">
        <v>3065</v>
      </c>
      <c r="G163" t="s">
        <v>3034</v>
      </c>
      <c r="H163" t="s">
        <v>3057</v>
      </c>
      <c r="I163" t="s">
        <v>3035</v>
      </c>
      <c r="J163" t="s">
        <v>3087</v>
      </c>
      <c r="K163" t="s">
        <v>3037</v>
      </c>
      <c r="L163" t="s">
        <v>3040</v>
      </c>
    </row>
    <row r="164" spans="1:12">
      <c r="A164" t="s">
        <v>409</v>
      </c>
      <c r="B164" t="s">
        <v>2101</v>
      </c>
      <c r="C164" t="s">
        <v>3032</v>
      </c>
      <c r="D164" t="s">
        <v>3033</v>
      </c>
      <c r="E164" t="s">
        <v>564</v>
      </c>
      <c r="F164" t="s">
        <v>61</v>
      </c>
      <c r="G164" t="s">
        <v>3039</v>
      </c>
      <c r="H164" t="s">
        <v>61</v>
      </c>
      <c r="I164" t="s">
        <v>61</v>
      </c>
      <c r="J164" t="s">
        <v>61</v>
      </c>
      <c r="K164" t="s">
        <v>61</v>
      </c>
      <c r="L164" t="s">
        <v>3040</v>
      </c>
    </row>
    <row r="165" spans="1:12">
      <c r="A165" t="s">
        <v>409</v>
      </c>
      <c r="B165" t="s">
        <v>2107</v>
      </c>
      <c r="C165" t="s">
        <v>3032</v>
      </c>
      <c r="D165" t="s">
        <v>3033</v>
      </c>
      <c r="E165" t="s">
        <v>563</v>
      </c>
      <c r="F165" t="s">
        <v>3043</v>
      </c>
      <c r="G165" t="s">
        <v>3039</v>
      </c>
      <c r="H165" t="s">
        <v>61</v>
      </c>
      <c r="I165" t="s">
        <v>61</v>
      </c>
      <c r="J165" t="s">
        <v>61</v>
      </c>
      <c r="K165" t="s">
        <v>61</v>
      </c>
      <c r="L165" t="s">
        <v>3040</v>
      </c>
    </row>
    <row r="166" spans="1:12">
      <c r="A166" t="s">
        <v>409</v>
      </c>
      <c r="B166" t="s">
        <v>2112</v>
      </c>
      <c r="C166" t="s">
        <v>3032</v>
      </c>
      <c r="D166" t="s">
        <v>3033</v>
      </c>
      <c r="E166" t="s">
        <v>564</v>
      </c>
      <c r="F166" t="s">
        <v>61</v>
      </c>
      <c r="G166" t="s">
        <v>3039</v>
      </c>
      <c r="H166" t="s">
        <v>61</v>
      </c>
      <c r="I166" t="s">
        <v>61</v>
      </c>
      <c r="J166" t="s">
        <v>61</v>
      </c>
      <c r="K166" t="s">
        <v>61</v>
      </c>
      <c r="L166" t="s">
        <v>3040</v>
      </c>
    </row>
    <row r="167" spans="1:12">
      <c r="A167" t="s">
        <v>409</v>
      </c>
      <c r="B167" t="s">
        <v>2036</v>
      </c>
      <c r="C167" t="s">
        <v>3032</v>
      </c>
      <c r="D167" t="s">
        <v>3033</v>
      </c>
      <c r="E167" t="s">
        <v>564</v>
      </c>
      <c r="F167" t="s">
        <v>61</v>
      </c>
      <c r="G167" t="s">
        <v>3039</v>
      </c>
      <c r="H167" t="s">
        <v>61</v>
      </c>
      <c r="I167" t="s">
        <v>61</v>
      </c>
      <c r="J167" t="s">
        <v>61</v>
      </c>
      <c r="K167" t="s">
        <v>61</v>
      </c>
      <c r="L167" t="s">
        <v>3040</v>
      </c>
    </row>
    <row r="168" spans="1:12">
      <c r="A168" t="s">
        <v>409</v>
      </c>
      <c r="B168" t="s">
        <v>2119</v>
      </c>
      <c r="C168" t="s">
        <v>3032</v>
      </c>
      <c r="D168" t="s">
        <v>3033</v>
      </c>
      <c r="E168" t="s">
        <v>563</v>
      </c>
      <c r="F168" t="s">
        <v>3043</v>
      </c>
      <c r="G168" t="s">
        <v>3039</v>
      </c>
      <c r="H168" t="s">
        <v>61</v>
      </c>
      <c r="I168" t="s">
        <v>61</v>
      </c>
      <c r="J168" t="s">
        <v>61</v>
      </c>
      <c r="K168" t="s">
        <v>61</v>
      </c>
      <c r="L168" t="s">
        <v>3040</v>
      </c>
    </row>
    <row r="169" spans="1:12">
      <c r="A169" t="s">
        <v>409</v>
      </c>
      <c r="B169" t="s">
        <v>2122</v>
      </c>
      <c r="C169" t="s">
        <v>3032</v>
      </c>
      <c r="D169" t="s">
        <v>3033</v>
      </c>
      <c r="E169" t="s">
        <v>564</v>
      </c>
      <c r="F169" t="s">
        <v>61</v>
      </c>
      <c r="G169" t="s">
        <v>3039</v>
      </c>
      <c r="H169" t="s">
        <v>61</v>
      </c>
      <c r="I169" t="s">
        <v>61</v>
      </c>
      <c r="J169" t="s">
        <v>61</v>
      </c>
      <c r="K169" t="s">
        <v>61</v>
      </c>
      <c r="L169" t="s">
        <v>3040</v>
      </c>
    </row>
    <row r="170" spans="1:12">
      <c r="A170" t="s">
        <v>409</v>
      </c>
      <c r="B170" t="s">
        <v>2148</v>
      </c>
      <c r="C170" t="s">
        <v>3032</v>
      </c>
      <c r="D170" t="s">
        <v>3033</v>
      </c>
      <c r="E170" t="s">
        <v>564</v>
      </c>
      <c r="F170" t="s">
        <v>61</v>
      </c>
      <c r="G170" t="s">
        <v>3039</v>
      </c>
      <c r="H170" t="s">
        <v>61</v>
      </c>
      <c r="I170" t="s">
        <v>61</v>
      </c>
      <c r="J170" t="s">
        <v>61</v>
      </c>
      <c r="K170" t="s">
        <v>61</v>
      </c>
      <c r="L170" t="s">
        <v>3040</v>
      </c>
    </row>
    <row r="171" spans="1:12">
      <c r="A171" t="s">
        <v>409</v>
      </c>
      <c r="B171" t="s">
        <v>2152</v>
      </c>
      <c r="C171" t="s">
        <v>3032</v>
      </c>
      <c r="D171" t="s">
        <v>3033</v>
      </c>
      <c r="E171" t="s">
        <v>564</v>
      </c>
      <c r="F171" t="s">
        <v>61</v>
      </c>
      <c r="G171" t="s">
        <v>3039</v>
      </c>
      <c r="H171" t="s">
        <v>61</v>
      </c>
      <c r="I171" t="s">
        <v>61</v>
      </c>
      <c r="J171" t="s">
        <v>61</v>
      </c>
      <c r="K171" t="s">
        <v>61</v>
      </c>
      <c r="L171" t="s">
        <v>3040</v>
      </c>
    </row>
    <row r="172" spans="1:12">
      <c r="A172" t="s">
        <v>409</v>
      </c>
      <c r="B172" t="s">
        <v>2155</v>
      </c>
      <c r="C172" t="s">
        <v>3032</v>
      </c>
      <c r="D172" t="s">
        <v>3033</v>
      </c>
      <c r="E172" t="s">
        <v>564</v>
      </c>
      <c r="F172" t="s">
        <v>61</v>
      </c>
      <c r="G172" t="s">
        <v>3039</v>
      </c>
      <c r="H172" t="s">
        <v>61</v>
      </c>
      <c r="I172" t="s">
        <v>61</v>
      </c>
      <c r="J172" t="s">
        <v>61</v>
      </c>
      <c r="K172" t="s">
        <v>61</v>
      </c>
      <c r="L172" t="s">
        <v>3040</v>
      </c>
    </row>
    <row r="173" spans="1:12">
      <c r="A173" t="s">
        <v>409</v>
      </c>
      <c r="B173" t="s">
        <v>2165</v>
      </c>
      <c r="C173" t="s">
        <v>3032</v>
      </c>
      <c r="D173" t="s">
        <v>3033</v>
      </c>
      <c r="E173" t="s">
        <v>564</v>
      </c>
      <c r="F173" t="s">
        <v>61</v>
      </c>
      <c r="G173" t="s">
        <v>3039</v>
      </c>
      <c r="H173" t="s">
        <v>61</v>
      </c>
      <c r="I173" t="s">
        <v>61</v>
      </c>
      <c r="J173" t="s">
        <v>61</v>
      </c>
      <c r="K173" t="s">
        <v>61</v>
      </c>
      <c r="L173" t="s">
        <v>3040</v>
      </c>
    </row>
    <row r="174" spans="1:12">
      <c r="A174" t="s">
        <v>409</v>
      </c>
      <c r="B174" t="s">
        <v>2170</v>
      </c>
      <c r="C174" t="s">
        <v>3032</v>
      </c>
      <c r="D174" t="s">
        <v>3033</v>
      </c>
      <c r="E174" t="s">
        <v>564</v>
      </c>
      <c r="F174" t="s">
        <v>61</v>
      </c>
      <c r="G174" t="s">
        <v>3039</v>
      </c>
      <c r="H174" t="s">
        <v>61</v>
      </c>
      <c r="I174" t="s">
        <v>61</v>
      </c>
      <c r="J174" t="s">
        <v>61</v>
      </c>
      <c r="K174" t="s">
        <v>61</v>
      </c>
      <c r="L174" t="s">
        <v>3040</v>
      </c>
    </row>
    <row r="175" spans="1:12">
      <c r="A175" t="s">
        <v>409</v>
      </c>
      <c r="B175" t="s">
        <v>2176</v>
      </c>
      <c r="C175" t="s">
        <v>3032</v>
      </c>
      <c r="D175" t="s">
        <v>3033</v>
      </c>
      <c r="E175" t="s">
        <v>564</v>
      </c>
      <c r="F175" t="s">
        <v>61</v>
      </c>
      <c r="G175" t="s">
        <v>3039</v>
      </c>
      <c r="H175" t="s">
        <v>61</v>
      </c>
      <c r="I175" t="s">
        <v>61</v>
      </c>
      <c r="J175" t="s">
        <v>61</v>
      </c>
      <c r="K175" t="s">
        <v>61</v>
      </c>
      <c r="L175" t="s">
        <v>3040</v>
      </c>
    </row>
    <row r="176" spans="1:12">
      <c r="A176" t="s">
        <v>409</v>
      </c>
      <c r="B176" t="s">
        <v>2179</v>
      </c>
      <c r="C176" t="s">
        <v>3032</v>
      </c>
      <c r="D176" t="s">
        <v>3033</v>
      </c>
      <c r="E176" t="s">
        <v>564</v>
      </c>
      <c r="F176" t="s">
        <v>61</v>
      </c>
      <c r="G176" t="s">
        <v>3039</v>
      </c>
      <c r="H176" t="s">
        <v>61</v>
      </c>
      <c r="I176" t="s">
        <v>61</v>
      </c>
      <c r="J176" t="s">
        <v>61</v>
      </c>
      <c r="K176" t="s">
        <v>61</v>
      </c>
      <c r="L176" t="s">
        <v>3040</v>
      </c>
    </row>
    <row r="177" spans="1:12">
      <c r="A177" t="s">
        <v>409</v>
      </c>
      <c r="B177" t="s">
        <v>2182</v>
      </c>
      <c r="C177" t="s">
        <v>3032</v>
      </c>
      <c r="D177" t="s">
        <v>3033</v>
      </c>
      <c r="E177" t="s">
        <v>563</v>
      </c>
      <c r="F177" t="s">
        <v>3072</v>
      </c>
      <c r="G177" t="s">
        <v>3039</v>
      </c>
      <c r="H177" t="s">
        <v>61</v>
      </c>
      <c r="I177" t="s">
        <v>61</v>
      </c>
      <c r="J177" t="s">
        <v>61</v>
      </c>
      <c r="K177" t="s">
        <v>61</v>
      </c>
      <c r="L177" t="s">
        <v>3040</v>
      </c>
    </row>
    <row r="178" spans="1:12">
      <c r="A178" t="s">
        <v>409</v>
      </c>
      <c r="B178" t="s">
        <v>2211</v>
      </c>
      <c r="C178" t="s">
        <v>3032</v>
      </c>
      <c r="D178" t="s">
        <v>3033</v>
      </c>
      <c r="E178" t="s">
        <v>564</v>
      </c>
      <c r="F178" t="s">
        <v>61</v>
      </c>
      <c r="G178" t="s">
        <v>3039</v>
      </c>
      <c r="H178" t="s">
        <v>61</v>
      </c>
      <c r="I178" t="s">
        <v>61</v>
      </c>
      <c r="J178" t="s">
        <v>61</v>
      </c>
      <c r="K178" t="s">
        <v>61</v>
      </c>
      <c r="L178" t="s">
        <v>3040</v>
      </c>
    </row>
    <row r="179" spans="1:12">
      <c r="A179" t="s">
        <v>409</v>
      </c>
      <c r="B179" t="s">
        <v>2229</v>
      </c>
      <c r="C179" t="s">
        <v>3032</v>
      </c>
      <c r="D179" t="s">
        <v>3033</v>
      </c>
      <c r="E179" t="s">
        <v>564</v>
      </c>
      <c r="F179" t="s">
        <v>61</v>
      </c>
      <c r="G179" t="s">
        <v>3039</v>
      </c>
      <c r="H179" t="s">
        <v>61</v>
      </c>
      <c r="I179" t="s">
        <v>61</v>
      </c>
      <c r="J179" t="s">
        <v>61</v>
      </c>
      <c r="K179" t="s">
        <v>61</v>
      </c>
      <c r="L179" t="s">
        <v>3040</v>
      </c>
    </row>
    <row r="180" spans="1:12">
      <c r="A180" t="s">
        <v>409</v>
      </c>
      <c r="B180" t="s">
        <v>2234</v>
      </c>
      <c r="C180" t="s">
        <v>3032</v>
      </c>
      <c r="D180" t="s">
        <v>3033</v>
      </c>
      <c r="E180" t="s">
        <v>564</v>
      </c>
      <c r="F180" t="s">
        <v>61</v>
      </c>
      <c r="G180" t="s">
        <v>3039</v>
      </c>
      <c r="H180" t="s">
        <v>61</v>
      </c>
      <c r="I180" t="s">
        <v>61</v>
      </c>
      <c r="J180" t="s">
        <v>61</v>
      </c>
      <c r="K180" t="s">
        <v>61</v>
      </c>
      <c r="L180" t="s">
        <v>3052</v>
      </c>
    </row>
    <row r="181" spans="1:12">
      <c r="A181" t="s">
        <v>409</v>
      </c>
      <c r="B181" t="s">
        <v>2247</v>
      </c>
      <c r="C181" t="s">
        <v>3032</v>
      </c>
      <c r="D181" t="s">
        <v>3033</v>
      </c>
      <c r="E181" t="s">
        <v>564</v>
      </c>
      <c r="F181" t="s">
        <v>61</v>
      </c>
      <c r="G181" t="s">
        <v>3039</v>
      </c>
      <c r="H181" t="s">
        <v>61</v>
      </c>
      <c r="I181" t="s">
        <v>61</v>
      </c>
      <c r="J181" t="s">
        <v>61</v>
      </c>
      <c r="K181" t="s">
        <v>61</v>
      </c>
      <c r="L181" t="s">
        <v>3040</v>
      </c>
    </row>
    <row r="182" spans="1:12">
      <c r="A182" t="s">
        <v>409</v>
      </c>
      <c r="B182" t="s">
        <v>2238</v>
      </c>
      <c r="C182" t="s">
        <v>3032</v>
      </c>
      <c r="D182" t="s">
        <v>3033</v>
      </c>
      <c r="E182" t="s">
        <v>563</v>
      </c>
      <c r="F182" t="s">
        <v>3088</v>
      </c>
      <c r="G182" t="s">
        <v>3034</v>
      </c>
      <c r="H182" t="s">
        <v>3089</v>
      </c>
      <c r="I182" t="s">
        <v>3035</v>
      </c>
      <c r="J182" t="s">
        <v>3087</v>
      </c>
      <c r="K182" t="s">
        <v>3037</v>
      </c>
      <c r="L182" t="s">
        <v>3040</v>
      </c>
    </row>
    <row r="183" spans="1:12">
      <c r="A183" t="s">
        <v>409</v>
      </c>
      <c r="B183" t="s">
        <v>2252</v>
      </c>
      <c r="C183" t="s">
        <v>3032</v>
      </c>
      <c r="D183" t="s">
        <v>3033</v>
      </c>
      <c r="E183" t="s">
        <v>564</v>
      </c>
      <c r="F183" t="s">
        <v>61</v>
      </c>
      <c r="G183" t="s">
        <v>3039</v>
      </c>
      <c r="H183" t="s">
        <v>61</v>
      </c>
      <c r="I183" t="s">
        <v>61</v>
      </c>
      <c r="J183" t="s">
        <v>61</v>
      </c>
      <c r="K183" t="s">
        <v>61</v>
      </c>
      <c r="L183" t="s">
        <v>3040</v>
      </c>
    </row>
    <row r="184" spans="1:12">
      <c r="A184" t="s">
        <v>409</v>
      </c>
      <c r="B184" t="s">
        <v>2291</v>
      </c>
      <c r="C184" t="s">
        <v>3032</v>
      </c>
      <c r="D184" t="s">
        <v>3033</v>
      </c>
      <c r="E184" t="s">
        <v>564</v>
      </c>
      <c r="F184" t="s">
        <v>61</v>
      </c>
      <c r="G184" t="s">
        <v>3039</v>
      </c>
      <c r="H184" t="s">
        <v>61</v>
      </c>
      <c r="I184" t="s">
        <v>61</v>
      </c>
      <c r="J184" t="s">
        <v>61</v>
      </c>
      <c r="K184" t="s">
        <v>61</v>
      </c>
      <c r="L184" t="s">
        <v>3052</v>
      </c>
    </row>
    <row r="185" spans="1:12">
      <c r="A185" t="s">
        <v>409</v>
      </c>
      <c r="B185" t="s">
        <v>2295</v>
      </c>
      <c r="C185" t="s">
        <v>3032</v>
      </c>
      <c r="D185" t="s">
        <v>3033</v>
      </c>
      <c r="E185" t="s">
        <v>564</v>
      </c>
      <c r="F185" t="s">
        <v>61</v>
      </c>
      <c r="G185" t="s">
        <v>3039</v>
      </c>
      <c r="H185" t="s">
        <v>61</v>
      </c>
      <c r="I185" t="s">
        <v>61</v>
      </c>
      <c r="J185" t="s">
        <v>61</v>
      </c>
      <c r="K185" t="s">
        <v>61</v>
      </c>
      <c r="L185" t="s">
        <v>3040</v>
      </c>
    </row>
    <row r="186" spans="1:12">
      <c r="A186" t="s">
        <v>409</v>
      </c>
      <c r="B186" t="s">
        <v>2298</v>
      </c>
      <c r="C186" t="s">
        <v>3032</v>
      </c>
      <c r="D186" t="s">
        <v>3033</v>
      </c>
      <c r="E186" t="s">
        <v>564</v>
      </c>
      <c r="F186" t="s">
        <v>61</v>
      </c>
      <c r="G186" t="s">
        <v>3039</v>
      </c>
      <c r="H186" t="s">
        <v>61</v>
      </c>
      <c r="I186" t="s">
        <v>61</v>
      </c>
      <c r="J186" t="s">
        <v>61</v>
      </c>
      <c r="K186" t="s">
        <v>61</v>
      </c>
      <c r="L186" t="s">
        <v>3040</v>
      </c>
    </row>
    <row r="187" spans="1:12">
      <c r="A187" t="s">
        <v>409</v>
      </c>
      <c r="B187" t="s">
        <v>2220</v>
      </c>
      <c r="C187" t="s">
        <v>3032</v>
      </c>
      <c r="D187" t="s">
        <v>3033</v>
      </c>
      <c r="E187" t="s">
        <v>564</v>
      </c>
      <c r="F187" t="s">
        <v>61</v>
      </c>
      <c r="G187" t="s">
        <v>3039</v>
      </c>
      <c r="H187" t="s">
        <v>61</v>
      </c>
      <c r="I187" t="s">
        <v>61</v>
      </c>
      <c r="J187" t="s">
        <v>61</v>
      </c>
      <c r="K187" t="s">
        <v>61</v>
      </c>
      <c r="L187" t="s">
        <v>3040</v>
      </c>
    </row>
    <row r="188" spans="1:12">
      <c r="A188" t="s">
        <v>419</v>
      </c>
      <c r="B188" t="s">
        <v>419</v>
      </c>
      <c r="C188" t="s">
        <v>3032</v>
      </c>
      <c r="D188" t="s">
        <v>3033</v>
      </c>
      <c r="E188" t="s">
        <v>563</v>
      </c>
      <c r="F188" t="s">
        <v>3065</v>
      </c>
      <c r="G188" t="s">
        <v>3034</v>
      </c>
      <c r="H188" t="s">
        <v>3061</v>
      </c>
      <c r="I188" t="s">
        <v>3061</v>
      </c>
      <c r="J188" t="s">
        <v>3081</v>
      </c>
      <c r="K188" t="s">
        <v>3042</v>
      </c>
      <c r="L188" t="s">
        <v>3040</v>
      </c>
    </row>
    <row r="189" spans="1:12">
      <c r="A189" t="s">
        <v>427</v>
      </c>
      <c r="B189" t="s">
        <v>427</v>
      </c>
      <c r="C189" t="s">
        <v>3032</v>
      </c>
      <c r="D189" t="s">
        <v>3033</v>
      </c>
      <c r="E189" t="s">
        <v>564</v>
      </c>
      <c r="F189" t="s">
        <v>61</v>
      </c>
      <c r="G189" t="s">
        <v>3039</v>
      </c>
      <c r="H189" t="s">
        <v>61</v>
      </c>
      <c r="I189" t="s">
        <v>61</v>
      </c>
      <c r="J189" t="s">
        <v>61</v>
      </c>
      <c r="K189" t="s">
        <v>61</v>
      </c>
      <c r="L189" t="s">
        <v>3038</v>
      </c>
    </row>
    <row r="190" spans="1:12">
      <c r="A190" t="s">
        <v>427</v>
      </c>
      <c r="B190" t="s">
        <v>2313</v>
      </c>
      <c r="C190" t="s">
        <v>3032</v>
      </c>
      <c r="D190" t="s">
        <v>3033</v>
      </c>
      <c r="E190" t="s">
        <v>564</v>
      </c>
      <c r="F190" t="s">
        <v>61</v>
      </c>
      <c r="G190" t="s">
        <v>3039</v>
      </c>
      <c r="H190" t="s">
        <v>61</v>
      </c>
      <c r="I190" t="s">
        <v>61</v>
      </c>
      <c r="J190" t="s">
        <v>61</v>
      </c>
      <c r="K190" t="s">
        <v>61</v>
      </c>
      <c r="L190" t="s">
        <v>3038</v>
      </c>
    </row>
    <row r="191" spans="1:12">
      <c r="A191" t="s">
        <v>436</v>
      </c>
      <c r="B191" t="s">
        <v>436</v>
      </c>
      <c r="C191" t="s">
        <v>3032</v>
      </c>
      <c r="D191" t="s">
        <v>3033</v>
      </c>
      <c r="E191" t="s">
        <v>564</v>
      </c>
      <c r="F191" t="s">
        <v>61</v>
      </c>
      <c r="G191" t="s">
        <v>3039</v>
      </c>
      <c r="H191" t="s">
        <v>61</v>
      </c>
      <c r="I191" t="s">
        <v>61</v>
      </c>
      <c r="J191" t="s">
        <v>61</v>
      </c>
      <c r="K191" t="s">
        <v>61</v>
      </c>
      <c r="L191" t="s">
        <v>3049</v>
      </c>
    </row>
    <row r="192" spans="1:12">
      <c r="A192" t="s">
        <v>446</v>
      </c>
      <c r="B192" t="s">
        <v>446</v>
      </c>
      <c r="C192" t="s">
        <v>3032</v>
      </c>
      <c r="D192" t="s">
        <v>3033</v>
      </c>
      <c r="E192" t="s">
        <v>563</v>
      </c>
      <c r="F192" t="s">
        <v>3065</v>
      </c>
      <c r="G192" t="s">
        <v>3039</v>
      </c>
      <c r="H192" t="s">
        <v>61</v>
      </c>
      <c r="I192" t="s">
        <v>61</v>
      </c>
      <c r="J192" t="s">
        <v>61</v>
      </c>
      <c r="K192" t="s">
        <v>61</v>
      </c>
      <c r="L192" t="s">
        <v>3049</v>
      </c>
    </row>
    <row r="193" spans="1:12">
      <c r="A193" t="s">
        <v>458</v>
      </c>
      <c r="B193" t="s">
        <v>458</v>
      </c>
      <c r="C193" t="s">
        <v>3032</v>
      </c>
      <c r="D193" t="s">
        <v>3033</v>
      </c>
      <c r="E193" t="s">
        <v>564</v>
      </c>
      <c r="F193" t="s">
        <v>61</v>
      </c>
      <c r="G193" t="s">
        <v>3039</v>
      </c>
      <c r="H193" t="s">
        <v>61</v>
      </c>
      <c r="I193" t="s">
        <v>61</v>
      </c>
      <c r="J193" t="s">
        <v>61</v>
      </c>
      <c r="K193" t="s">
        <v>61</v>
      </c>
      <c r="L193" t="s">
        <v>3040</v>
      </c>
    </row>
    <row r="194" spans="1:12">
      <c r="A194" t="s">
        <v>458</v>
      </c>
      <c r="B194" t="s">
        <v>2356</v>
      </c>
      <c r="C194" t="s">
        <v>3032</v>
      </c>
      <c r="D194" t="s">
        <v>3033</v>
      </c>
      <c r="E194" t="s">
        <v>564</v>
      </c>
      <c r="F194" t="s">
        <v>61</v>
      </c>
      <c r="G194" t="s">
        <v>3039</v>
      </c>
      <c r="H194" t="s">
        <v>61</v>
      </c>
      <c r="I194" t="s">
        <v>61</v>
      </c>
      <c r="J194" t="s">
        <v>61</v>
      </c>
      <c r="K194" t="s">
        <v>61</v>
      </c>
      <c r="L194" t="s">
        <v>3038</v>
      </c>
    </row>
    <row r="195" spans="1:12">
      <c r="A195" t="s">
        <v>468</v>
      </c>
      <c r="B195" t="s">
        <v>2363</v>
      </c>
      <c r="C195" t="s">
        <v>3032</v>
      </c>
      <c r="D195" t="s">
        <v>3033</v>
      </c>
      <c r="E195" t="s">
        <v>564</v>
      </c>
      <c r="F195" t="s">
        <v>61</v>
      </c>
      <c r="G195" t="s">
        <v>3039</v>
      </c>
      <c r="H195" t="s">
        <v>61</v>
      </c>
      <c r="I195" t="s">
        <v>61</v>
      </c>
      <c r="J195" t="s">
        <v>61</v>
      </c>
      <c r="K195" t="s">
        <v>61</v>
      </c>
      <c r="L195" t="s">
        <v>3038</v>
      </c>
    </row>
    <row r="196" spans="1:12">
      <c r="A196" t="s">
        <v>468</v>
      </c>
      <c r="B196" t="s">
        <v>2367</v>
      </c>
      <c r="C196" t="s">
        <v>3032</v>
      </c>
      <c r="D196" t="s">
        <v>3033</v>
      </c>
      <c r="E196" t="s">
        <v>564</v>
      </c>
      <c r="F196" t="s">
        <v>61</v>
      </c>
      <c r="G196" t="s">
        <v>3039</v>
      </c>
      <c r="H196" t="s">
        <v>61</v>
      </c>
      <c r="I196" t="s">
        <v>61</v>
      </c>
      <c r="J196" t="s">
        <v>61</v>
      </c>
      <c r="K196" t="s">
        <v>61</v>
      </c>
      <c r="L196" t="s">
        <v>3038</v>
      </c>
    </row>
    <row r="197" spans="1:12">
      <c r="A197" t="s">
        <v>468</v>
      </c>
      <c r="B197" t="s">
        <v>468</v>
      </c>
      <c r="C197" t="s">
        <v>3032</v>
      </c>
      <c r="D197" t="s">
        <v>3033</v>
      </c>
      <c r="E197" t="s">
        <v>564</v>
      </c>
      <c r="F197" t="s">
        <v>61</v>
      </c>
      <c r="G197" t="s">
        <v>3034</v>
      </c>
      <c r="H197" t="s">
        <v>3035</v>
      </c>
      <c r="I197" t="s">
        <v>3035</v>
      </c>
      <c r="J197" t="s">
        <v>3036</v>
      </c>
      <c r="K197" t="s">
        <v>3037</v>
      </c>
      <c r="L197" t="s">
        <v>3040</v>
      </c>
    </row>
    <row r="198" spans="1:12">
      <c r="A198" t="s">
        <v>468</v>
      </c>
      <c r="B198" t="s">
        <v>2371</v>
      </c>
      <c r="C198" t="s">
        <v>3032</v>
      </c>
      <c r="D198" t="s">
        <v>3033</v>
      </c>
      <c r="E198" t="s">
        <v>563</v>
      </c>
      <c r="F198" t="s">
        <v>3035</v>
      </c>
      <c r="G198" t="s">
        <v>3039</v>
      </c>
      <c r="H198" t="s">
        <v>61</v>
      </c>
      <c r="I198" t="s">
        <v>61</v>
      </c>
      <c r="J198" t="s">
        <v>61</v>
      </c>
      <c r="K198" t="s">
        <v>61</v>
      </c>
      <c r="L198" t="s">
        <v>3038</v>
      </c>
    </row>
    <row r="199" spans="1:12">
      <c r="A199" t="s">
        <v>479</v>
      </c>
      <c r="B199" t="s">
        <v>2301</v>
      </c>
      <c r="C199" t="s">
        <v>3032</v>
      </c>
      <c r="D199" t="s">
        <v>3033</v>
      </c>
      <c r="E199" t="s">
        <v>564</v>
      </c>
      <c r="F199" t="s">
        <v>61</v>
      </c>
      <c r="G199" t="s">
        <v>3034</v>
      </c>
      <c r="H199" t="s">
        <v>3054</v>
      </c>
      <c r="I199" t="s">
        <v>3046</v>
      </c>
      <c r="J199" t="s">
        <v>3036</v>
      </c>
      <c r="K199" t="s">
        <v>3090</v>
      </c>
      <c r="L199" t="s">
        <v>3038</v>
      </c>
    </row>
    <row r="200" spans="1:12">
      <c r="A200" t="s">
        <v>479</v>
      </c>
      <c r="B200" t="s">
        <v>2390</v>
      </c>
      <c r="C200" t="s">
        <v>3032</v>
      </c>
      <c r="D200" t="s">
        <v>3033</v>
      </c>
      <c r="E200" t="s">
        <v>564</v>
      </c>
      <c r="F200" t="s">
        <v>61</v>
      </c>
      <c r="G200" t="s">
        <v>3039</v>
      </c>
      <c r="H200" t="s">
        <v>61</v>
      </c>
      <c r="I200" t="s">
        <v>61</v>
      </c>
      <c r="J200" t="s">
        <v>61</v>
      </c>
      <c r="K200" t="s">
        <v>61</v>
      </c>
      <c r="L200" t="s">
        <v>3038</v>
      </c>
    </row>
    <row r="201" spans="1:12">
      <c r="A201" t="s">
        <v>479</v>
      </c>
      <c r="B201" t="s">
        <v>2393</v>
      </c>
      <c r="C201" t="s">
        <v>3032</v>
      </c>
      <c r="D201" t="s">
        <v>3033</v>
      </c>
      <c r="E201" t="s">
        <v>564</v>
      </c>
      <c r="F201" t="s">
        <v>61</v>
      </c>
      <c r="G201" t="s">
        <v>3039</v>
      </c>
      <c r="H201" t="s">
        <v>61</v>
      </c>
      <c r="I201" t="s">
        <v>61</v>
      </c>
      <c r="J201" t="s">
        <v>61</v>
      </c>
      <c r="K201" t="s">
        <v>61</v>
      </c>
      <c r="L201" t="s">
        <v>3052</v>
      </c>
    </row>
    <row r="202" spans="1:12">
      <c r="A202" t="s">
        <v>479</v>
      </c>
      <c r="B202" t="s">
        <v>2298</v>
      </c>
      <c r="C202" t="s">
        <v>3032</v>
      </c>
      <c r="D202" t="s">
        <v>3033</v>
      </c>
      <c r="E202" t="s">
        <v>564</v>
      </c>
      <c r="F202" t="s">
        <v>61</v>
      </c>
      <c r="G202" t="s">
        <v>3039</v>
      </c>
      <c r="H202" t="s">
        <v>61</v>
      </c>
      <c r="I202" t="s">
        <v>61</v>
      </c>
      <c r="J202" t="s">
        <v>61</v>
      </c>
      <c r="K202" t="s">
        <v>61</v>
      </c>
      <c r="L202" t="s">
        <v>3040</v>
      </c>
    </row>
    <row r="203" spans="1:12">
      <c r="A203" t="s">
        <v>479</v>
      </c>
      <c r="B203" t="s">
        <v>2400</v>
      </c>
      <c r="C203" t="s">
        <v>3032</v>
      </c>
      <c r="D203" t="s">
        <v>3033</v>
      </c>
      <c r="E203" t="s">
        <v>564</v>
      </c>
      <c r="F203" t="s">
        <v>61</v>
      </c>
      <c r="G203" t="s">
        <v>3039</v>
      </c>
      <c r="H203" t="s">
        <v>61</v>
      </c>
      <c r="I203" t="s">
        <v>61</v>
      </c>
      <c r="J203" t="s">
        <v>61</v>
      </c>
      <c r="K203" t="s">
        <v>61</v>
      </c>
      <c r="L203" t="s">
        <v>3040</v>
      </c>
    </row>
    <row r="204" spans="1:12">
      <c r="A204" t="s">
        <v>489</v>
      </c>
      <c r="B204" t="s">
        <v>489</v>
      </c>
      <c r="C204" t="s">
        <v>3032</v>
      </c>
      <c r="D204" t="s">
        <v>3033</v>
      </c>
      <c r="E204" t="s">
        <v>564</v>
      </c>
      <c r="F204" t="s">
        <v>61</v>
      </c>
      <c r="G204" t="s">
        <v>3034</v>
      </c>
      <c r="H204" t="s">
        <v>3091</v>
      </c>
      <c r="I204" t="s">
        <v>3091</v>
      </c>
      <c r="J204" t="s">
        <v>3036</v>
      </c>
      <c r="K204" t="s">
        <v>3042</v>
      </c>
      <c r="L204" t="s">
        <v>3049</v>
      </c>
    </row>
    <row r="205" spans="1:12">
      <c r="A205" t="s">
        <v>2404</v>
      </c>
      <c r="B205" t="s">
        <v>2404</v>
      </c>
      <c r="C205" t="s">
        <v>3032</v>
      </c>
      <c r="D205" t="s">
        <v>3033</v>
      </c>
      <c r="E205" t="s">
        <v>564</v>
      </c>
      <c r="F205" t="s">
        <v>61</v>
      </c>
      <c r="G205" t="s">
        <v>3039</v>
      </c>
      <c r="H205" t="s">
        <v>61</v>
      </c>
      <c r="I205" t="s">
        <v>61</v>
      </c>
      <c r="J205" t="s">
        <v>61</v>
      </c>
      <c r="K205" t="s">
        <v>61</v>
      </c>
      <c r="L205" t="s">
        <v>3038</v>
      </c>
    </row>
    <row r="206" spans="1:12">
      <c r="A206" t="s">
        <v>2404</v>
      </c>
      <c r="B206" t="s">
        <v>2408</v>
      </c>
      <c r="C206" t="s">
        <v>3032</v>
      </c>
      <c r="D206" t="s">
        <v>3033</v>
      </c>
      <c r="E206" t="s">
        <v>564</v>
      </c>
      <c r="F206" t="s">
        <v>61</v>
      </c>
      <c r="G206" t="s">
        <v>3034</v>
      </c>
      <c r="H206" t="s">
        <v>3092</v>
      </c>
      <c r="I206" t="s">
        <v>3092</v>
      </c>
      <c r="J206" t="s">
        <v>3041</v>
      </c>
      <c r="K206" t="s">
        <v>3063</v>
      </c>
      <c r="L206" t="s">
        <v>3040</v>
      </c>
    </row>
    <row r="207" spans="1:12">
      <c r="A207" t="s">
        <v>2404</v>
      </c>
      <c r="B207" t="s">
        <v>2448</v>
      </c>
      <c r="C207" t="s">
        <v>3032</v>
      </c>
      <c r="D207" t="s">
        <v>3033</v>
      </c>
      <c r="E207" t="s">
        <v>564</v>
      </c>
      <c r="F207" t="s">
        <v>61</v>
      </c>
      <c r="G207" t="s">
        <v>3034</v>
      </c>
      <c r="H207" t="s">
        <v>3061</v>
      </c>
      <c r="I207" t="s">
        <v>3061</v>
      </c>
      <c r="J207" t="s">
        <v>3041</v>
      </c>
      <c r="K207" t="s">
        <v>3063</v>
      </c>
      <c r="L207" t="s">
        <v>3040</v>
      </c>
    </row>
    <row r="208" spans="1:12">
      <c r="A208" t="s">
        <v>2404</v>
      </c>
      <c r="B208" t="s">
        <v>2452</v>
      </c>
      <c r="C208" t="s">
        <v>3032</v>
      </c>
      <c r="D208" t="s">
        <v>3033</v>
      </c>
      <c r="E208" t="s">
        <v>564</v>
      </c>
      <c r="F208" t="s">
        <v>61</v>
      </c>
      <c r="G208" t="s">
        <v>3034</v>
      </c>
      <c r="H208" t="s">
        <v>3092</v>
      </c>
      <c r="I208" t="s">
        <v>3092</v>
      </c>
      <c r="J208" t="s">
        <v>3041</v>
      </c>
      <c r="K208" t="s">
        <v>3063</v>
      </c>
      <c r="L208" t="s">
        <v>3040</v>
      </c>
    </row>
    <row r="209" spans="1:12">
      <c r="A209" t="s">
        <v>499</v>
      </c>
      <c r="B209" t="s">
        <v>499</v>
      </c>
      <c r="C209" t="s">
        <v>3032</v>
      </c>
      <c r="D209" t="s">
        <v>3033</v>
      </c>
      <c r="E209" t="s">
        <v>564</v>
      </c>
      <c r="F209" t="s">
        <v>61</v>
      </c>
      <c r="G209" t="s">
        <v>3034</v>
      </c>
      <c r="H209" t="s">
        <v>3093</v>
      </c>
      <c r="I209" t="s">
        <v>3093</v>
      </c>
      <c r="J209" t="s">
        <v>3094</v>
      </c>
      <c r="K209" t="s">
        <v>3042</v>
      </c>
      <c r="L209" t="s">
        <v>3038</v>
      </c>
    </row>
    <row r="210" spans="1:12">
      <c r="A210" t="s">
        <v>508</v>
      </c>
      <c r="B210" t="s">
        <v>217</v>
      </c>
      <c r="C210" t="s">
        <v>3032</v>
      </c>
      <c r="D210" t="s">
        <v>3033</v>
      </c>
      <c r="E210" t="s">
        <v>563</v>
      </c>
      <c r="F210" t="s">
        <v>3069</v>
      </c>
      <c r="G210" t="s">
        <v>3034</v>
      </c>
      <c r="H210" t="s">
        <v>3095</v>
      </c>
      <c r="I210" t="s">
        <v>3095</v>
      </c>
      <c r="J210" t="s">
        <v>3041</v>
      </c>
      <c r="K210" t="s">
        <v>3037</v>
      </c>
      <c r="L210" t="s">
        <v>3038</v>
      </c>
    </row>
    <row r="211" spans="1:12">
      <c r="A211" t="s">
        <v>508</v>
      </c>
      <c r="B211" t="s">
        <v>2530</v>
      </c>
      <c r="C211" t="s">
        <v>3032</v>
      </c>
      <c r="D211" t="s">
        <v>3033</v>
      </c>
      <c r="E211" t="s">
        <v>563</v>
      </c>
      <c r="F211" t="s">
        <v>3069</v>
      </c>
      <c r="G211" t="s">
        <v>3034</v>
      </c>
      <c r="H211" t="s">
        <v>3095</v>
      </c>
      <c r="I211" t="s">
        <v>3095</v>
      </c>
      <c r="J211" t="s">
        <v>3041</v>
      </c>
      <c r="K211" t="s">
        <v>3037</v>
      </c>
      <c r="L211" t="s">
        <v>3040</v>
      </c>
    </row>
    <row r="212" spans="1:12">
      <c r="A212" t="s">
        <v>508</v>
      </c>
      <c r="B212" t="s">
        <v>2567</v>
      </c>
      <c r="C212" t="s">
        <v>3032</v>
      </c>
      <c r="D212" t="s">
        <v>3033</v>
      </c>
      <c r="E212" t="s">
        <v>563</v>
      </c>
      <c r="F212" t="s">
        <v>3069</v>
      </c>
      <c r="G212" t="s">
        <v>3034</v>
      </c>
      <c r="H212" t="s">
        <v>3095</v>
      </c>
      <c r="I212" t="s">
        <v>3095</v>
      </c>
      <c r="J212" t="s">
        <v>3041</v>
      </c>
      <c r="K212" t="s">
        <v>3037</v>
      </c>
      <c r="L212" t="s">
        <v>3040</v>
      </c>
    </row>
    <row r="213" spans="1:12">
      <c r="A213" t="s">
        <v>508</v>
      </c>
      <c r="B213" t="s">
        <v>2569</v>
      </c>
      <c r="C213" t="s">
        <v>3032</v>
      </c>
      <c r="D213" t="s">
        <v>3033</v>
      </c>
      <c r="E213" t="s">
        <v>563</v>
      </c>
      <c r="F213" t="s">
        <v>3069</v>
      </c>
      <c r="G213" t="s">
        <v>3034</v>
      </c>
      <c r="H213" t="s">
        <v>3095</v>
      </c>
      <c r="I213" t="s">
        <v>3095</v>
      </c>
      <c r="J213" t="s">
        <v>3096</v>
      </c>
      <c r="K213" t="s">
        <v>3037</v>
      </c>
      <c r="L213" t="s">
        <v>3040</v>
      </c>
    </row>
    <row r="214" spans="1:12">
      <c r="A214" t="s">
        <v>518</v>
      </c>
      <c r="B214" t="s">
        <v>2587</v>
      </c>
      <c r="C214" t="s">
        <v>3032</v>
      </c>
      <c r="D214" t="s">
        <v>3033</v>
      </c>
      <c r="E214" t="s">
        <v>564</v>
      </c>
      <c r="F214" t="s">
        <v>61</v>
      </c>
      <c r="G214" t="s">
        <v>3039</v>
      </c>
      <c r="H214" t="s">
        <v>61</v>
      </c>
      <c r="I214" t="s">
        <v>61</v>
      </c>
      <c r="J214" t="s">
        <v>61</v>
      </c>
      <c r="K214" t="s">
        <v>61</v>
      </c>
      <c r="L214" t="s">
        <v>3049</v>
      </c>
    </row>
    <row r="215" spans="1:12">
      <c r="A215" t="s">
        <v>518</v>
      </c>
      <c r="B215" t="s">
        <v>2590</v>
      </c>
      <c r="C215" t="s">
        <v>3032</v>
      </c>
      <c r="D215" t="s">
        <v>3033</v>
      </c>
      <c r="E215" t="s">
        <v>564</v>
      </c>
      <c r="F215" t="s">
        <v>61</v>
      </c>
      <c r="G215" t="s">
        <v>3039</v>
      </c>
      <c r="H215" t="s">
        <v>61</v>
      </c>
      <c r="I215" t="s">
        <v>61</v>
      </c>
      <c r="J215" t="s">
        <v>61</v>
      </c>
      <c r="K215" t="s">
        <v>61</v>
      </c>
      <c r="L215" t="s">
        <v>3049</v>
      </c>
    </row>
    <row r="216" spans="1:12">
      <c r="A216" t="s">
        <v>518</v>
      </c>
      <c r="B216" t="s">
        <v>2595</v>
      </c>
      <c r="C216" t="s">
        <v>3032</v>
      </c>
      <c r="D216" t="s">
        <v>3033</v>
      </c>
      <c r="E216" t="s">
        <v>563</v>
      </c>
      <c r="F216" t="s">
        <v>3097</v>
      </c>
      <c r="G216" t="s">
        <v>3034</v>
      </c>
      <c r="H216" t="s">
        <v>3045</v>
      </c>
      <c r="I216" t="s">
        <v>3045</v>
      </c>
      <c r="J216" t="s">
        <v>3073</v>
      </c>
      <c r="K216" t="s">
        <v>3042</v>
      </c>
      <c r="L216" t="s">
        <v>3049</v>
      </c>
    </row>
  </sheetData>
  <autoFilter ref="A2:L2" xr:uid="{BD2146B8-E463-4FFF-924F-9F72E3E3514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57F9-AE83-45EE-9C11-FF2DBBE2F7A5}">
  <dimension ref="A1:K216"/>
  <sheetViews>
    <sheetView topLeftCell="A184" workbookViewId="0">
      <selection activeCell="A214" sqref="A214"/>
    </sheetView>
  </sheetViews>
  <sheetFormatPr defaultRowHeight="15"/>
  <cols>
    <col min="1" max="11" width="25.7109375" customWidth="1"/>
  </cols>
  <sheetData>
    <row r="1" spans="1:11" ht="15" customHeight="1">
      <c r="A1" s="6" t="s">
        <v>545</v>
      </c>
      <c r="B1" s="6" t="s">
        <v>3098</v>
      </c>
      <c r="C1" s="6" t="s">
        <v>3099</v>
      </c>
      <c r="D1" s="6" t="s">
        <v>3100</v>
      </c>
      <c r="E1" s="6" t="s">
        <v>3101</v>
      </c>
      <c r="F1" s="6" t="s">
        <v>3102</v>
      </c>
      <c r="G1" s="6" t="s">
        <v>3103</v>
      </c>
      <c r="H1" s="6" t="s">
        <v>3104</v>
      </c>
      <c r="I1" s="6" t="s">
        <v>3105</v>
      </c>
      <c r="J1" s="6" t="s">
        <v>3106</v>
      </c>
      <c r="K1" s="6" t="s">
        <v>3107</v>
      </c>
    </row>
    <row r="2" spans="1:11">
      <c r="A2" t="s">
        <v>46</v>
      </c>
      <c r="B2" t="s">
        <v>46</v>
      </c>
      <c r="C2" t="s">
        <v>3108</v>
      </c>
      <c r="D2" t="s">
        <v>3108</v>
      </c>
      <c r="E2" t="s">
        <v>3109</v>
      </c>
      <c r="F2" t="s">
        <v>3110</v>
      </c>
      <c r="G2" t="s">
        <v>61</v>
      </c>
      <c r="H2" t="s">
        <v>3108</v>
      </c>
      <c r="I2" t="s">
        <v>3111</v>
      </c>
      <c r="J2" t="s">
        <v>3112</v>
      </c>
      <c r="K2" t="s">
        <v>3113</v>
      </c>
    </row>
    <row r="3" spans="1:11">
      <c r="A3" t="s">
        <v>65</v>
      </c>
      <c r="B3" t="s">
        <v>575</v>
      </c>
      <c r="C3" t="s">
        <v>3111</v>
      </c>
      <c r="D3" t="s">
        <v>3114</v>
      </c>
      <c r="E3" t="s">
        <v>3114</v>
      </c>
      <c r="F3" t="s">
        <v>3114</v>
      </c>
      <c r="G3" t="s">
        <v>61</v>
      </c>
      <c r="H3" t="s">
        <v>3114</v>
      </c>
      <c r="I3" t="s">
        <v>3114</v>
      </c>
      <c r="J3" t="s">
        <v>3115</v>
      </c>
      <c r="K3" t="s">
        <v>3116</v>
      </c>
    </row>
    <row r="4" spans="1:11">
      <c r="A4" t="s">
        <v>65</v>
      </c>
      <c r="B4" t="s">
        <v>587</v>
      </c>
      <c r="C4" t="s">
        <v>3111</v>
      </c>
      <c r="D4" t="s">
        <v>3114</v>
      </c>
      <c r="E4" t="s">
        <v>3114</v>
      </c>
      <c r="F4" t="s">
        <v>3114</v>
      </c>
      <c r="G4" t="s">
        <v>61</v>
      </c>
      <c r="H4" t="s">
        <v>3114</v>
      </c>
      <c r="I4" t="s">
        <v>3114</v>
      </c>
      <c r="J4" t="s">
        <v>3115</v>
      </c>
      <c r="K4" t="s">
        <v>3116</v>
      </c>
    </row>
    <row r="5" spans="1:11">
      <c r="A5" t="s">
        <v>65</v>
      </c>
      <c r="B5" t="s">
        <v>579</v>
      </c>
      <c r="C5" t="s">
        <v>3111</v>
      </c>
      <c r="D5" t="s">
        <v>3114</v>
      </c>
      <c r="E5" t="s">
        <v>3114</v>
      </c>
      <c r="F5" t="s">
        <v>3114</v>
      </c>
      <c r="G5" t="s">
        <v>61</v>
      </c>
      <c r="H5" t="s">
        <v>3114</v>
      </c>
      <c r="I5" t="s">
        <v>3114</v>
      </c>
      <c r="J5" t="s">
        <v>3115</v>
      </c>
      <c r="K5" t="s">
        <v>3116</v>
      </c>
    </row>
    <row r="6" spans="1:11">
      <c r="A6" t="s">
        <v>65</v>
      </c>
      <c r="B6" t="s">
        <v>598</v>
      </c>
      <c r="C6" t="s">
        <v>3111</v>
      </c>
      <c r="D6" t="s">
        <v>3114</v>
      </c>
      <c r="E6" t="s">
        <v>3114</v>
      </c>
      <c r="F6" t="s">
        <v>3114</v>
      </c>
      <c r="G6" t="s">
        <v>3111</v>
      </c>
      <c r="H6" t="s">
        <v>3114</v>
      </c>
      <c r="I6" t="s">
        <v>3114</v>
      </c>
      <c r="J6" t="s">
        <v>3115</v>
      </c>
      <c r="K6" t="s">
        <v>3116</v>
      </c>
    </row>
    <row r="7" spans="1:11">
      <c r="A7" t="s">
        <v>65</v>
      </c>
      <c r="B7" t="s">
        <v>610</v>
      </c>
      <c r="C7" t="s">
        <v>61</v>
      </c>
      <c r="D7" t="s">
        <v>61</v>
      </c>
      <c r="E7" t="s">
        <v>61</v>
      </c>
      <c r="F7" t="s">
        <v>61</v>
      </c>
      <c r="G7" t="s">
        <v>61</v>
      </c>
      <c r="H7" t="s">
        <v>61</v>
      </c>
      <c r="I7" t="s">
        <v>61</v>
      </c>
      <c r="J7" t="s">
        <v>61</v>
      </c>
      <c r="K7" t="s">
        <v>3117</v>
      </c>
    </row>
    <row r="8" spans="1:11">
      <c r="A8" t="s">
        <v>65</v>
      </c>
      <c r="B8" t="s">
        <v>625</v>
      </c>
      <c r="C8" t="s">
        <v>3114</v>
      </c>
      <c r="D8" t="s">
        <v>3114</v>
      </c>
      <c r="E8" t="s">
        <v>3114</v>
      </c>
      <c r="F8" t="s">
        <v>3114</v>
      </c>
      <c r="G8" t="s">
        <v>3114</v>
      </c>
      <c r="H8" t="s">
        <v>3114</v>
      </c>
      <c r="I8" t="s">
        <v>3114</v>
      </c>
      <c r="J8" t="s">
        <v>3115</v>
      </c>
      <c r="K8" t="s">
        <v>3116</v>
      </c>
    </row>
    <row r="9" spans="1:11">
      <c r="A9" t="s">
        <v>65</v>
      </c>
      <c r="B9" t="s">
        <v>628</v>
      </c>
      <c r="C9" t="s">
        <v>3111</v>
      </c>
      <c r="D9" t="s">
        <v>3114</v>
      </c>
      <c r="E9" t="s">
        <v>3114</v>
      </c>
      <c r="F9" t="s">
        <v>3114</v>
      </c>
      <c r="G9" t="s">
        <v>3111</v>
      </c>
      <c r="H9" t="s">
        <v>3114</v>
      </c>
      <c r="I9" t="s">
        <v>3114</v>
      </c>
      <c r="J9" t="s">
        <v>3115</v>
      </c>
      <c r="K9" t="s">
        <v>3116</v>
      </c>
    </row>
    <row r="10" spans="1:11">
      <c r="A10" t="s">
        <v>65</v>
      </c>
      <c r="B10" t="s">
        <v>634</v>
      </c>
      <c r="C10" t="s">
        <v>61</v>
      </c>
      <c r="D10" t="s">
        <v>61</v>
      </c>
      <c r="E10" t="s">
        <v>61</v>
      </c>
      <c r="F10" t="s">
        <v>61</v>
      </c>
      <c r="G10" t="s">
        <v>61</v>
      </c>
      <c r="H10" t="s">
        <v>61</v>
      </c>
      <c r="I10" t="s">
        <v>61</v>
      </c>
      <c r="J10" t="s">
        <v>3118</v>
      </c>
      <c r="K10" t="s">
        <v>61</v>
      </c>
    </row>
    <row r="11" spans="1:11">
      <c r="A11" t="s">
        <v>65</v>
      </c>
      <c r="B11" t="s">
        <v>640</v>
      </c>
      <c r="C11" t="s">
        <v>61</v>
      </c>
      <c r="D11" t="s">
        <v>61</v>
      </c>
      <c r="E11" t="s">
        <v>61</v>
      </c>
      <c r="F11" t="s">
        <v>61</v>
      </c>
      <c r="G11" t="s">
        <v>61</v>
      </c>
      <c r="H11" t="s">
        <v>61</v>
      </c>
      <c r="I11" t="s">
        <v>61</v>
      </c>
      <c r="J11" t="s">
        <v>3118</v>
      </c>
      <c r="K11" t="s">
        <v>61</v>
      </c>
    </row>
    <row r="12" spans="1:11">
      <c r="A12" t="s">
        <v>65</v>
      </c>
      <c r="B12" t="s">
        <v>65</v>
      </c>
      <c r="C12" t="s">
        <v>61</v>
      </c>
      <c r="D12" t="s">
        <v>61</v>
      </c>
      <c r="E12" t="s">
        <v>61</v>
      </c>
      <c r="F12" t="s">
        <v>61</v>
      </c>
      <c r="G12" t="s">
        <v>3111</v>
      </c>
      <c r="H12" t="s">
        <v>61</v>
      </c>
      <c r="I12" t="s">
        <v>61</v>
      </c>
      <c r="J12" t="s">
        <v>61</v>
      </c>
      <c r="K12" t="s">
        <v>61</v>
      </c>
    </row>
    <row r="13" spans="1:11">
      <c r="A13" t="s">
        <v>65</v>
      </c>
      <c r="B13" t="s">
        <v>601</v>
      </c>
      <c r="C13" t="s">
        <v>61</v>
      </c>
      <c r="D13" t="s">
        <v>61</v>
      </c>
      <c r="E13" t="s">
        <v>61</v>
      </c>
      <c r="F13" t="s">
        <v>61</v>
      </c>
      <c r="G13" t="s">
        <v>61</v>
      </c>
      <c r="H13" t="s">
        <v>61</v>
      </c>
      <c r="I13" t="s">
        <v>61</v>
      </c>
      <c r="J13" t="s">
        <v>61</v>
      </c>
      <c r="K13" t="s">
        <v>3117</v>
      </c>
    </row>
    <row r="14" spans="1:11">
      <c r="A14" t="s">
        <v>76</v>
      </c>
      <c r="B14" t="s">
        <v>240</v>
      </c>
      <c r="C14" t="s">
        <v>61</v>
      </c>
      <c r="D14" t="s">
        <v>61</v>
      </c>
      <c r="E14" t="s">
        <v>61</v>
      </c>
      <c r="F14" t="s">
        <v>3114</v>
      </c>
      <c r="G14" t="s">
        <v>61</v>
      </c>
      <c r="H14" t="s">
        <v>3114</v>
      </c>
      <c r="I14" t="s">
        <v>3111</v>
      </c>
      <c r="J14" t="s">
        <v>3112</v>
      </c>
      <c r="K14" t="s">
        <v>3119</v>
      </c>
    </row>
    <row r="15" spans="1:11">
      <c r="A15" t="s">
        <v>76</v>
      </c>
      <c r="B15" t="s">
        <v>205</v>
      </c>
      <c r="C15" t="s">
        <v>3120</v>
      </c>
      <c r="D15" t="s">
        <v>3111</v>
      </c>
      <c r="E15" t="s">
        <v>3120</v>
      </c>
      <c r="F15" t="s">
        <v>61</v>
      </c>
      <c r="G15" t="s">
        <v>61</v>
      </c>
      <c r="H15" t="s">
        <v>61</v>
      </c>
      <c r="I15" t="s">
        <v>61</v>
      </c>
      <c r="J15" t="s">
        <v>3121</v>
      </c>
      <c r="K15" t="s">
        <v>3118</v>
      </c>
    </row>
    <row r="16" spans="1:11">
      <c r="A16" t="s">
        <v>87</v>
      </c>
      <c r="B16" t="s">
        <v>87</v>
      </c>
      <c r="C16" t="s">
        <v>3114</v>
      </c>
      <c r="D16" t="s">
        <v>3114</v>
      </c>
      <c r="E16" t="s">
        <v>3114</v>
      </c>
      <c r="F16" t="s">
        <v>3114</v>
      </c>
      <c r="G16" t="s">
        <v>61</v>
      </c>
      <c r="H16" t="s">
        <v>3114</v>
      </c>
      <c r="I16" t="s">
        <v>3114</v>
      </c>
      <c r="J16" t="s">
        <v>3115</v>
      </c>
      <c r="K16" t="s">
        <v>3122</v>
      </c>
    </row>
    <row r="17" spans="1:11">
      <c r="A17" t="s">
        <v>100</v>
      </c>
      <c r="B17" t="s">
        <v>100</v>
      </c>
      <c r="C17" t="s">
        <v>61</v>
      </c>
      <c r="D17" t="s">
        <v>61</v>
      </c>
      <c r="E17" t="s">
        <v>61</v>
      </c>
      <c r="F17" t="s">
        <v>61</v>
      </c>
      <c r="G17" t="s">
        <v>61</v>
      </c>
      <c r="H17" t="s">
        <v>61</v>
      </c>
      <c r="I17" t="s">
        <v>61</v>
      </c>
      <c r="J17" t="s">
        <v>61</v>
      </c>
      <c r="K17" t="s">
        <v>3118</v>
      </c>
    </row>
    <row r="18" spans="1:11">
      <c r="A18" t="s">
        <v>110</v>
      </c>
      <c r="B18" t="s">
        <v>780</v>
      </c>
      <c r="C18" t="s">
        <v>3114</v>
      </c>
      <c r="D18" t="s">
        <v>3114</v>
      </c>
      <c r="E18" t="s">
        <v>3123</v>
      </c>
      <c r="F18" t="s">
        <v>3114</v>
      </c>
      <c r="G18" t="s">
        <v>3114</v>
      </c>
      <c r="H18" t="s">
        <v>3114</v>
      </c>
      <c r="I18" t="s">
        <v>3114</v>
      </c>
      <c r="J18" t="s">
        <v>3114</v>
      </c>
      <c r="K18" t="s">
        <v>3124</v>
      </c>
    </row>
    <row r="19" spans="1:11">
      <c r="A19" t="s">
        <v>110</v>
      </c>
      <c r="B19" t="s">
        <v>757</v>
      </c>
      <c r="C19" t="s">
        <v>3114</v>
      </c>
      <c r="D19" t="s">
        <v>3114</v>
      </c>
      <c r="E19" t="s">
        <v>3114</v>
      </c>
      <c r="F19" t="s">
        <v>3114</v>
      </c>
      <c r="G19" t="s">
        <v>61</v>
      </c>
      <c r="H19" t="s">
        <v>3114</v>
      </c>
      <c r="I19" t="s">
        <v>3114</v>
      </c>
      <c r="J19" t="s">
        <v>3114</v>
      </c>
      <c r="K19" t="s">
        <v>3125</v>
      </c>
    </row>
    <row r="20" spans="1:11">
      <c r="A20" t="s">
        <v>110</v>
      </c>
      <c r="B20" t="s">
        <v>783</v>
      </c>
      <c r="C20" t="s">
        <v>3114</v>
      </c>
      <c r="D20" t="s">
        <v>3114</v>
      </c>
      <c r="E20" t="s">
        <v>3123</v>
      </c>
      <c r="F20" t="s">
        <v>3114</v>
      </c>
      <c r="G20" t="s">
        <v>3114</v>
      </c>
      <c r="H20" t="s">
        <v>3114</v>
      </c>
      <c r="I20" t="s">
        <v>3114</v>
      </c>
      <c r="J20" t="s">
        <v>3114</v>
      </c>
      <c r="K20" t="s">
        <v>3124</v>
      </c>
    </row>
    <row r="21" spans="1:11">
      <c r="A21" t="s">
        <v>110</v>
      </c>
      <c r="B21" t="s">
        <v>765</v>
      </c>
      <c r="C21" t="s">
        <v>3114</v>
      </c>
      <c r="D21" t="s">
        <v>3114</v>
      </c>
      <c r="E21" t="s">
        <v>61</v>
      </c>
      <c r="F21" t="s">
        <v>3114</v>
      </c>
      <c r="G21" t="s">
        <v>61</v>
      </c>
      <c r="H21" t="s">
        <v>61</v>
      </c>
      <c r="I21" t="s">
        <v>3114</v>
      </c>
      <c r="J21" t="s">
        <v>3114</v>
      </c>
      <c r="K21" t="s">
        <v>61</v>
      </c>
    </row>
    <row r="22" spans="1:11">
      <c r="A22" t="s">
        <v>110</v>
      </c>
      <c r="B22" t="s">
        <v>795</v>
      </c>
      <c r="C22" t="s">
        <v>61</v>
      </c>
      <c r="D22" t="s">
        <v>3114</v>
      </c>
      <c r="E22" t="s">
        <v>3114</v>
      </c>
      <c r="F22" t="s">
        <v>61</v>
      </c>
      <c r="G22" t="s">
        <v>61</v>
      </c>
      <c r="H22" t="s">
        <v>61</v>
      </c>
      <c r="I22" t="s">
        <v>61</v>
      </c>
      <c r="J22" t="s">
        <v>61</v>
      </c>
      <c r="K22" t="s">
        <v>61</v>
      </c>
    </row>
    <row r="23" spans="1:11">
      <c r="A23" t="s">
        <v>110</v>
      </c>
      <c r="B23" t="s">
        <v>800</v>
      </c>
      <c r="C23" t="s">
        <v>3114</v>
      </c>
      <c r="D23" t="s">
        <v>3114</v>
      </c>
      <c r="E23" t="s">
        <v>3114</v>
      </c>
      <c r="F23" t="s">
        <v>61</v>
      </c>
      <c r="G23" t="s">
        <v>61</v>
      </c>
      <c r="H23" t="s">
        <v>61</v>
      </c>
      <c r="I23" t="s">
        <v>3114</v>
      </c>
      <c r="J23" t="s">
        <v>3114</v>
      </c>
      <c r="K23" t="s">
        <v>61</v>
      </c>
    </row>
    <row r="24" spans="1:11">
      <c r="A24" t="s">
        <v>110</v>
      </c>
      <c r="B24" t="s">
        <v>803</v>
      </c>
      <c r="C24" t="s">
        <v>3114</v>
      </c>
      <c r="D24" t="s">
        <v>3114</v>
      </c>
      <c r="E24" t="s">
        <v>3114</v>
      </c>
      <c r="F24" t="s">
        <v>61</v>
      </c>
      <c r="G24" t="s">
        <v>61</v>
      </c>
      <c r="H24" t="s">
        <v>61</v>
      </c>
      <c r="I24" t="s">
        <v>61</v>
      </c>
      <c r="J24" t="s">
        <v>61</v>
      </c>
      <c r="K24" t="s">
        <v>61</v>
      </c>
    </row>
    <row r="25" spans="1:11">
      <c r="A25" t="s">
        <v>121</v>
      </c>
      <c r="B25" t="s">
        <v>807</v>
      </c>
      <c r="C25" t="s">
        <v>61</v>
      </c>
      <c r="D25" t="s">
        <v>61</v>
      </c>
      <c r="E25" t="s">
        <v>61</v>
      </c>
      <c r="F25" t="s">
        <v>3114</v>
      </c>
      <c r="G25" t="s">
        <v>61</v>
      </c>
      <c r="H25" t="s">
        <v>61</v>
      </c>
      <c r="I25" t="s">
        <v>61</v>
      </c>
      <c r="J25" t="s">
        <v>61</v>
      </c>
      <c r="K25" t="s">
        <v>61</v>
      </c>
    </row>
    <row r="26" spans="1:11">
      <c r="A26" t="s">
        <v>121</v>
      </c>
      <c r="B26" t="s">
        <v>811</v>
      </c>
      <c r="C26" t="s">
        <v>3110</v>
      </c>
      <c r="D26" t="s">
        <v>3111</v>
      </c>
      <c r="E26" t="s">
        <v>3114</v>
      </c>
      <c r="F26" t="s">
        <v>3114</v>
      </c>
      <c r="G26" t="s">
        <v>61</v>
      </c>
      <c r="H26" t="s">
        <v>3114</v>
      </c>
      <c r="I26" t="s">
        <v>3114</v>
      </c>
      <c r="J26" t="s">
        <v>3115</v>
      </c>
      <c r="K26" t="s">
        <v>3126</v>
      </c>
    </row>
    <row r="27" spans="1:11">
      <c r="A27" t="s">
        <v>121</v>
      </c>
      <c r="B27" t="s">
        <v>822</v>
      </c>
      <c r="C27" t="s">
        <v>3114</v>
      </c>
      <c r="D27" t="s">
        <v>3114</v>
      </c>
      <c r="E27" t="s">
        <v>3114</v>
      </c>
      <c r="F27" t="s">
        <v>3114</v>
      </c>
      <c r="G27" t="s">
        <v>61</v>
      </c>
      <c r="H27" t="s">
        <v>3114</v>
      </c>
      <c r="I27" t="s">
        <v>3114</v>
      </c>
      <c r="J27" t="s">
        <v>3115</v>
      </c>
      <c r="K27" t="s">
        <v>3126</v>
      </c>
    </row>
    <row r="28" spans="1:11">
      <c r="A28" t="s">
        <v>121</v>
      </c>
      <c r="B28" t="s">
        <v>826</v>
      </c>
      <c r="C28" t="s">
        <v>61</v>
      </c>
      <c r="D28" t="s">
        <v>61</v>
      </c>
      <c r="E28" t="s">
        <v>61</v>
      </c>
      <c r="F28" t="s">
        <v>3114</v>
      </c>
      <c r="G28" t="s">
        <v>3114</v>
      </c>
      <c r="H28" t="s">
        <v>3114</v>
      </c>
      <c r="I28" t="s">
        <v>3114</v>
      </c>
      <c r="J28" t="s">
        <v>3115</v>
      </c>
      <c r="K28" t="s">
        <v>3127</v>
      </c>
    </row>
    <row r="29" spans="1:11">
      <c r="A29" t="s">
        <v>121</v>
      </c>
      <c r="B29" t="s">
        <v>831</v>
      </c>
      <c r="C29" t="s">
        <v>3114</v>
      </c>
      <c r="D29" t="s">
        <v>3114</v>
      </c>
      <c r="E29" t="s">
        <v>3114</v>
      </c>
      <c r="F29" t="s">
        <v>3114</v>
      </c>
      <c r="G29" t="s">
        <v>3114</v>
      </c>
      <c r="H29" t="s">
        <v>3114</v>
      </c>
      <c r="I29" t="s">
        <v>3114</v>
      </c>
      <c r="J29" t="s">
        <v>3115</v>
      </c>
      <c r="K29" t="s">
        <v>61</v>
      </c>
    </row>
    <row r="30" spans="1:11">
      <c r="A30" t="s">
        <v>121</v>
      </c>
      <c r="B30" t="s">
        <v>837</v>
      </c>
      <c r="C30" t="s">
        <v>3114</v>
      </c>
      <c r="D30" t="s">
        <v>3114</v>
      </c>
      <c r="E30" t="s">
        <v>3114</v>
      </c>
      <c r="F30" t="s">
        <v>3114</v>
      </c>
      <c r="G30" t="s">
        <v>3114</v>
      </c>
      <c r="H30" t="s">
        <v>3114</v>
      </c>
      <c r="I30" t="s">
        <v>3114</v>
      </c>
      <c r="J30" t="s">
        <v>3115</v>
      </c>
      <c r="K30" t="s">
        <v>61</v>
      </c>
    </row>
    <row r="31" spans="1:11">
      <c r="A31" t="s">
        <v>121</v>
      </c>
      <c r="B31" t="s">
        <v>849</v>
      </c>
      <c r="C31" t="s">
        <v>3114</v>
      </c>
      <c r="D31" t="s">
        <v>3114</v>
      </c>
      <c r="E31" t="s">
        <v>3114</v>
      </c>
      <c r="F31" t="s">
        <v>3114</v>
      </c>
      <c r="G31" t="s">
        <v>61</v>
      </c>
      <c r="H31" t="s">
        <v>3114</v>
      </c>
      <c r="I31" t="s">
        <v>3108</v>
      </c>
      <c r="J31" t="s">
        <v>3128</v>
      </c>
      <c r="K31" t="s">
        <v>61</v>
      </c>
    </row>
    <row r="32" spans="1:11">
      <c r="A32" t="s">
        <v>121</v>
      </c>
      <c r="B32" t="s">
        <v>851</v>
      </c>
      <c r="C32" t="s">
        <v>3109</v>
      </c>
      <c r="D32" t="s">
        <v>3109</v>
      </c>
      <c r="E32" t="s">
        <v>3109</v>
      </c>
      <c r="F32" t="s">
        <v>61</v>
      </c>
      <c r="G32" t="s">
        <v>61</v>
      </c>
      <c r="H32" t="s">
        <v>61</v>
      </c>
      <c r="I32" t="s">
        <v>61</v>
      </c>
      <c r="J32" t="s">
        <v>3121</v>
      </c>
      <c r="K32" t="s">
        <v>3129</v>
      </c>
    </row>
    <row r="33" spans="1:11">
      <c r="A33" t="s">
        <v>131</v>
      </c>
      <c r="B33" t="s">
        <v>865</v>
      </c>
      <c r="C33" t="s">
        <v>3110</v>
      </c>
      <c r="D33" t="s">
        <v>61</v>
      </c>
      <c r="E33" t="s">
        <v>61</v>
      </c>
      <c r="F33" t="s">
        <v>61</v>
      </c>
      <c r="G33" t="s">
        <v>61</v>
      </c>
      <c r="H33" t="s">
        <v>61</v>
      </c>
      <c r="I33" t="s">
        <v>61</v>
      </c>
      <c r="J33" t="s">
        <v>61</v>
      </c>
      <c r="K33" t="s">
        <v>61</v>
      </c>
    </row>
    <row r="34" spans="1:11">
      <c r="A34" t="s">
        <v>131</v>
      </c>
      <c r="B34" t="s">
        <v>873</v>
      </c>
      <c r="C34" t="s">
        <v>61</v>
      </c>
      <c r="D34" t="s">
        <v>3114</v>
      </c>
      <c r="E34" t="s">
        <v>3114</v>
      </c>
      <c r="F34" t="s">
        <v>3110</v>
      </c>
      <c r="G34" t="s">
        <v>3114</v>
      </c>
      <c r="H34" t="s">
        <v>3114</v>
      </c>
      <c r="I34" t="s">
        <v>3114</v>
      </c>
      <c r="J34" t="s">
        <v>3115</v>
      </c>
      <c r="K34" t="s">
        <v>3116</v>
      </c>
    </row>
    <row r="35" spans="1:11">
      <c r="A35" t="s">
        <v>131</v>
      </c>
      <c r="B35" t="s">
        <v>878</v>
      </c>
      <c r="C35" t="s">
        <v>61</v>
      </c>
      <c r="D35" t="s">
        <v>3114</v>
      </c>
      <c r="E35" t="s">
        <v>3114</v>
      </c>
      <c r="F35" t="s">
        <v>3114</v>
      </c>
      <c r="G35" t="s">
        <v>3114</v>
      </c>
      <c r="H35" t="s">
        <v>3114</v>
      </c>
      <c r="I35" t="s">
        <v>3114</v>
      </c>
      <c r="J35" t="s">
        <v>3115</v>
      </c>
      <c r="K35" t="s">
        <v>3116</v>
      </c>
    </row>
    <row r="36" spans="1:11">
      <c r="A36" t="s">
        <v>131</v>
      </c>
      <c r="B36" t="s">
        <v>882</v>
      </c>
      <c r="C36" t="s">
        <v>3110</v>
      </c>
      <c r="D36" t="s">
        <v>3110</v>
      </c>
      <c r="E36" t="s">
        <v>3110</v>
      </c>
      <c r="F36" t="s">
        <v>3110</v>
      </c>
      <c r="G36" t="s">
        <v>3114</v>
      </c>
      <c r="H36" t="s">
        <v>3114</v>
      </c>
      <c r="I36" t="s">
        <v>3114</v>
      </c>
      <c r="J36" t="s">
        <v>3121</v>
      </c>
      <c r="K36" t="s">
        <v>3116</v>
      </c>
    </row>
    <row r="37" spans="1:11">
      <c r="A37" t="s">
        <v>131</v>
      </c>
      <c r="B37" t="s">
        <v>888</v>
      </c>
      <c r="C37" t="s">
        <v>3114</v>
      </c>
      <c r="D37" t="s">
        <v>3114</v>
      </c>
      <c r="E37" t="s">
        <v>3114</v>
      </c>
      <c r="F37" t="s">
        <v>3114</v>
      </c>
      <c r="G37" t="s">
        <v>3114</v>
      </c>
      <c r="H37" t="s">
        <v>3114</v>
      </c>
      <c r="I37" t="s">
        <v>3114</v>
      </c>
      <c r="J37" t="s">
        <v>3121</v>
      </c>
      <c r="K37" t="s">
        <v>3116</v>
      </c>
    </row>
    <row r="38" spans="1:11">
      <c r="A38" t="s">
        <v>131</v>
      </c>
      <c r="B38" t="s">
        <v>900</v>
      </c>
      <c r="C38" t="s">
        <v>61</v>
      </c>
      <c r="D38" t="s">
        <v>61</v>
      </c>
      <c r="E38" t="s">
        <v>61</v>
      </c>
      <c r="F38" t="s">
        <v>61</v>
      </c>
      <c r="G38" t="s">
        <v>61</v>
      </c>
      <c r="H38" t="s">
        <v>61</v>
      </c>
      <c r="I38" t="s">
        <v>61</v>
      </c>
      <c r="J38" t="s">
        <v>3118</v>
      </c>
      <c r="K38" t="s">
        <v>61</v>
      </c>
    </row>
    <row r="39" spans="1:11">
      <c r="A39" t="s">
        <v>131</v>
      </c>
      <c r="B39" t="s">
        <v>869</v>
      </c>
      <c r="C39" t="s">
        <v>3114</v>
      </c>
      <c r="D39" t="s">
        <v>3114</v>
      </c>
      <c r="E39" t="s">
        <v>3114</v>
      </c>
      <c r="F39" t="s">
        <v>3114</v>
      </c>
      <c r="G39" t="s">
        <v>61</v>
      </c>
      <c r="H39" t="s">
        <v>3114</v>
      </c>
      <c r="I39" t="s">
        <v>3114</v>
      </c>
      <c r="J39" t="s">
        <v>3115</v>
      </c>
      <c r="K39" t="s">
        <v>3116</v>
      </c>
    </row>
    <row r="40" spans="1:11">
      <c r="A40" t="s">
        <v>131</v>
      </c>
      <c r="B40" t="s">
        <v>871</v>
      </c>
      <c r="C40" t="s">
        <v>3114</v>
      </c>
      <c r="D40" t="s">
        <v>3114</v>
      </c>
      <c r="E40" t="s">
        <v>3114</v>
      </c>
      <c r="F40" t="s">
        <v>3114</v>
      </c>
      <c r="G40" t="s">
        <v>61</v>
      </c>
      <c r="H40" t="s">
        <v>3114</v>
      </c>
      <c r="I40" t="s">
        <v>3114</v>
      </c>
      <c r="J40" t="s">
        <v>3115</v>
      </c>
      <c r="K40" t="s">
        <v>3116</v>
      </c>
    </row>
    <row r="41" spans="1:11">
      <c r="A41" t="s">
        <v>144</v>
      </c>
      <c r="B41" t="s">
        <v>144</v>
      </c>
      <c r="C41" t="s">
        <v>3114</v>
      </c>
      <c r="D41" t="s">
        <v>3130</v>
      </c>
      <c r="E41" t="s">
        <v>3130</v>
      </c>
      <c r="F41" t="s">
        <v>3110</v>
      </c>
      <c r="G41" t="s">
        <v>3114</v>
      </c>
      <c r="H41" t="s">
        <v>3114</v>
      </c>
      <c r="I41" t="s">
        <v>3114</v>
      </c>
      <c r="J41" t="s">
        <v>3131</v>
      </c>
      <c r="K41" t="s">
        <v>3124</v>
      </c>
    </row>
    <row r="42" spans="1:11">
      <c r="A42" t="s">
        <v>144</v>
      </c>
      <c r="B42" t="s">
        <v>942</v>
      </c>
      <c r="C42" t="s">
        <v>3114</v>
      </c>
      <c r="D42" t="s">
        <v>3114</v>
      </c>
      <c r="E42" t="s">
        <v>3114</v>
      </c>
      <c r="F42" t="s">
        <v>3114</v>
      </c>
      <c r="G42" t="s">
        <v>61</v>
      </c>
      <c r="H42" t="s">
        <v>3114</v>
      </c>
      <c r="I42" t="s">
        <v>3114</v>
      </c>
      <c r="J42" t="s">
        <v>3132</v>
      </c>
      <c r="K42" t="s">
        <v>3133</v>
      </c>
    </row>
    <row r="43" spans="1:11">
      <c r="A43" t="s">
        <v>144</v>
      </c>
      <c r="B43" t="s">
        <v>989</v>
      </c>
      <c r="C43" t="s">
        <v>61</v>
      </c>
      <c r="D43" t="s">
        <v>61</v>
      </c>
      <c r="E43" t="s">
        <v>61</v>
      </c>
      <c r="F43" t="s">
        <v>61</v>
      </c>
      <c r="G43" t="s">
        <v>61</v>
      </c>
      <c r="H43" t="s">
        <v>61</v>
      </c>
      <c r="I43" t="s">
        <v>61</v>
      </c>
      <c r="J43" t="s">
        <v>3118</v>
      </c>
      <c r="K43" t="s">
        <v>61</v>
      </c>
    </row>
    <row r="44" spans="1:11">
      <c r="A44" t="s">
        <v>144</v>
      </c>
      <c r="B44" t="s">
        <v>995</v>
      </c>
      <c r="C44" t="s">
        <v>3114</v>
      </c>
      <c r="D44" t="s">
        <v>3114</v>
      </c>
      <c r="E44" t="s">
        <v>3114</v>
      </c>
      <c r="F44" t="s">
        <v>3114</v>
      </c>
      <c r="G44" t="s">
        <v>3114</v>
      </c>
      <c r="H44" t="s">
        <v>3114</v>
      </c>
      <c r="I44" t="s">
        <v>3114</v>
      </c>
      <c r="J44" t="s">
        <v>3114</v>
      </c>
      <c r="K44" t="s">
        <v>3125</v>
      </c>
    </row>
    <row r="45" spans="1:11">
      <c r="A45" t="s">
        <v>155</v>
      </c>
      <c r="B45" t="s">
        <v>1026</v>
      </c>
      <c r="C45" t="s">
        <v>3026</v>
      </c>
      <c r="D45" t="s">
        <v>3026</v>
      </c>
      <c r="E45" t="s">
        <v>3026</v>
      </c>
      <c r="F45" t="s">
        <v>3026</v>
      </c>
      <c r="G45" t="s">
        <v>3110</v>
      </c>
      <c r="H45" t="s">
        <v>3110</v>
      </c>
      <c r="I45" t="s">
        <v>3110</v>
      </c>
      <c r="J45" t="s">
        <v>3134</v>
      </c>
      <c r="K45" t="s">
        <v>3117</v>
      </c>
    </row>
    <row r="46" spans="1:11">
      <c r="A46" t="s">
        <v>155</v>
      </c>
      <c r="B46" t="s">
        <v>1070</v>
      </c>
      <c r="C46" t="s">
        <v>3114</v>
      </c>
      <c r="D46" t="s">
        <v>3114</v>
      </c>
      <c r="E46" t="s">
        <v>3108</v>
      </c>
      <c r="F46" t="s">
        <v>3114</v>
      </c>
      <c r="G46" t="s">
        <v>3114</v>
      </c>
      <c r="H46" t="s">
        <v>3026</v>
      </c>
      <c r="I46" t="s">
        <v>3108</v>
      </c>
      <c r="J46" t="s">
        <v>3114</v>
      </c>
      <c r="K46" t="s">
        <v>3125</v>
      </c>
    </row>
    <row r="47" spans="1:11">
      <c r="A47" t="s">
        <v>155</v>
      </c>
      <c r="B47" t="s">
        <v>1074</v>
      </c>
      <c r="C47" t="s">
        <v>3114</v>
      </c>
      <c r="D47" t="s">
        <v>3114</v>
      </c>
      <c r="E47" t="s">
        <v>61</v>
      </c>
      <c r="F47" t="s">
        <v>61</v>
      </c>
      <c r="G47" t="s">
        <v>61</v>
      </c>
      <c r="H47" t="s">
        <v>3114</v>
      </c>
      <c r="I47" t="s">
        <v>3114</v>
      </c>
      <c r="J47" t="s">
        <v>61</v>
      </c>
      <c r="K47" t="s">
        <v>3125</v>
      </c>
    </row>
    <row r="48" spans="1:11">
      <c r="A48" t="s">
        <v>155</v>
      </c>
      <c r="B48" t="s">
        <v>999</v>
      </c>
      <c r="C48" t="s">
        <v>3114</v>
      </c>
      <c r="D48" t="s">
        <v>3114</v>
      </c>
      <c r="E48" t="s">
        <v>3114</v>
      </c>
      <c r="F48" t="s">
        <v>3114</v>
      </c>
      <c r="G48" t="s">
        <v>3114</v>
      </c>
      <c r="H48" t="s">
        <v>3114</v>
      </c>
      <c r="I48" t="s">
        <v>3114</v>
      </c>
      <c r="J48" t="s">
        <v>3114</v>
      </c>
      <c r="K48" t="s">
        <v>3125</v>
      </c>
    </row>
    <row r="49" spans="1:11">
      <c r="A49" t="s">
        <v>155</v>
      </c>
      <c r="B49" t="s">
        <v>1087</v>
      </c>
      <c r="C49" t="s">
        <v>3114</v>
      </c>
      <c r="D49" t="s">
        <v>3114</v>
      </c>
      <c r="E49" t="s">
        <v>3114</v>
      </c>
      <c r="F49" t="s">
        <v>3114</v>
      </c>
      <c r="G49" t="s">
        <v>3114</v>
      </c>
      <c r="H49" t="s">
        <v>3114</v>
      </c>
      <c r="I49" t="s">
        <v>3114</v>
      </c>
      <c r="J49" t="s">
        <v>3114</v>
      </c>
      <c r="K49" t="s">
        <v>3125</v>
      </c>
    </row>
    <row r="50" spans="1:11">
      <c r="A50" t="s">
        <v>165</v>
      </c>
      <c r="B50" t="s">
        <v>1094</v>
      </c>
      <c r="C50" t="s">
        <v>3114</v>
      </c>
      <c r="D50" t="s">
        <v>3114</v>
      </c>
      <c r="E50" t="s">
        <v>3114</v>
      </c>
      <c r="F50" t="s">
        <v>3114</v>
      </c>
      <c r="G50" t="s">
        <v>3114</v>
      </c>
      <c r="H50" t="s">
        <v>3114</v>
      </c>
      <c r="I50" t="s">
        <v>3114</v>
      </c>
      <c r="J50" t="s">
        <v>3115</v>
      </c>
      <c r="K50" t="s">
        <v>3126</v>
      </c>
    </row>
    <row r="51" spans="1:11">
      <c r="A51" t="s">
        <v>165</v>
      </c>
      <c r="B51" t="s">
        <v>1100</v>
      </c>
      <c r="C51" t="s">
        <v>3114</v>
      </c>
      <c r="D51" t="s">
        <v>3114</v>
      </c>
      <c r="E51" t="s">
        <v>3114</v>
      </c>
      <c r="F51" t="s">
        <v>3114</v>
      </c>
      <c r="G51" t="s">
        <v>3114</v>
      </c>
      <c r="H51" t="s">
        <v>3114</v>
      </c>
      <c r="I51" t="s">
        <v>3114</v>
      </c>
      <c r="J51" t="s">
        <v>3115</v>
      </c>
      <c r="K51" t="s">
        <v>3126</v>
      </c>
    </row>
    <row r="52" spans="1:11">
      <c r="A52" t="s">
        <v>165</v>
      </c>
      <c r="B52" t="s">
        <v>1104</v>
      </c>
      <c r="C52" t="s">
        <v>3114</v>
      </c>
      <c r="D52" t="s">
        <v>3114</v>
      </c>
      <c r="E52" t="s">
        <v>3114</v>
      </c>
      <c r="F52" t="s">
        <v>3114</v>
      </c>
      <c r="G52" t="s">
        <v>3114</v>
      </c>
      <c r="H52" t="s">
        <v>3114</v>
      </c>
      <c r="I52" t="s">
        <v>3114</v>
      </c>
      <c r="J52" t="s">
        <v>3115</v>
      </c>
      <c r="K52" t="s">
        <v>3126</v>
      </c>
    </row>
    <row r="53" spans="1:11">
      <c r="A53" t="s">
        <v>165</v>
      </c>
      <c r="B53" t="s">
        <v>1109</v>
      </c>
      <c r="C53" t="s">
        <v>3114</v>
      </c>
      <c r="D53" t="s">
        <v>3114</v>
      </c>
      <c r="E53" t="s">
        <v>3114</v>
      </c>
      <c r="F53" t="s">
        <v>3114</v>
      </c>
      <c r="G53" t="s">
        <v>3114</v>
      </c>
      <c r="H53" t="s">
        <v>3114</v>
      </c>
      <c r="I53" t="s">
        <v>3114</v>
      </c>
      <c r="J53" t="s">
        <v>3115</v>
      </c>
      <c r="K53" t="s">
        <v>3126</v>
      </c>
    </row>
    <row r="54" spans="1:11">
      <c r="A54" t="s">
        <v>165</v>
      </c>
      <c r="B54" t="s">
        <v>1113</v>
      </c>
      <c r="C54" t="s">
        <v>3114</v>
      </c>
      <c r="D54" t="s">
        <v>3114</v>
      </c>
      <c r="E54" t="s">
        <v>3114</v>
      </c>
      <c r="F54" t="s">
        <v>3114</v>
      </c>
      <c r="G54" t="s">
        <v>3114</v>
      </c>
      <c r="H54" t="s">
        <v>3114</v>
      </c>
      <c r="I54" t="s">
        <v>3114</v>
      </c>
      <c r="J54" t="s">
        <v>3115</v>
      </c>
      <c r="K54" t="s">
        <v>3126</v>
      </c>
    </row>
    <row r="55" spans="1:11">
      <c r="A55" t="s">
        <v>165</v>
      </c>
      <c r="B55" t="s">
        <v>1117</v>
      </c>
      <c r="C55" t="s">
        <v>3114</v>
      </c>
      <c r="D55" t="s">
        <v>3114</v>
      </c>
      <c r="E55" t="s">
        <v>3114</v>
      </c>
      <c r="F55" t="s">
        <v>3114</v>
      </c>
      <c r="G55" t="s">
        <v>3114</v>
      </c>
      <c r="H55" t="s">
        <v>3114</v>
      </c>
      <c r="I55" t="s">
        <v>3114</v>
      </c>
      <c r="J55" t="s">
        <v>3115</v>
      </c>
      <c r="K55" t="s">
        <v>3126</v>
      </c>
    </row>
    <row r="56" spans="1:11">
      <c r="A56" t="s">
        <v>177</v>
      </c>
      <c r="B56" t="s">
        <v>1126</v>
      </c>
      <c r="C56" t="s">
        <v>3110</v>
      </c>
      <c r="D56" t="s">
        <v>61</v>
      </c>
      <c r="E56" t="s">
        <v>61</v>
      </c>
      <c r="F56" t="s">
        <v>61</v>
      </c>
      <c r="G56" t="s">
        <v>61</v>
      </c>
      <c r="H56" t="s">
        <v>3114</v>
      </c>
      <c r="I56" t="s">
        <v>3114</v>
      </c>
      <c r="J56" t="s">
        <v>3115</v>
      </c>
      <c r="K56" t="s">
        <v>3122</v>
      </c>
    </row>
    <row r="57" spans="1:11">
      <c r="A57" t="s">
        <v>177</v>
      </c>
      <c r="B57" t="s">
        <v>1133</v>
      </c>
      <c r="C57" t="s">
        <v>3114</v>
      </c>
      <c r="D57" t="s">
        <v>3114</v>
      </c>
      <c r="E57" t="s">
        <v>3114</v>
      </c>
      <c r="F57" t="s">
        <v>3114</v>
      </c>
      <c r="G57" t="s">
        <v>3114</v>
      </c>
      <c r="H57" t="s">
        <v>3114</v>
      </c>
      <c r="I57" t="s">
        <v>3114</v>
      </c>
      <c r="J57" t="s">
        <v>3135</v>
      </c>
      <c r="K57" t="s">
        <v>3126</v>
      </c>
    </row>
    <row r="58" spans="1:11">
      <c r="A58" t="s">
        <v>177</v>
      </c>
      <c r="B58" t="s">
        <v>1138</v>
      </c>
      <c r="C58" t="s">
        <v>3110</v>
      </c>
      <c r="D58" t="s">
        <v>61</v>
      </c>
      <c r="E58" t="s">
        <v>61</v>
      </c>
      <c r="F58" t="s">
        <v>61</v>
      </c>
      <c r="G58" t="s">
        <v>61</v>
      </c>
      <c r="H58" t="s">
        <v>3114</v>
      </c>
      <c r="I58" t="s">
        <v>3114</v>
      </c>
      <c r="J58" t="s">
        <v>3115</v>
      </c>
      <c r="K58" t="s">
        <v>3125</v>
      </c>
    </row>
    <row r="59" spans="1:11">
      <c r="A59" t="s">
        <v>177</v>
      </c>
      <c r="B59" t="s">
        <v>1144</v>
      </c>
      <c r="C59" t="s">
        <v>3114</v>
      </c>
      <c r="D59" t="s">
        <v>3114</v>
      </c>
      <c r="E59" t="s">
        <v>3114</v>
      </c>
      <c r="F59" t="s">
        <v>3114</v>
      </c>
      <c r="G59" t="s">
        <v>3114</v>
      </c>
      <c r="H59" t="s">
        <v>3114</v>
      </c>
      <c r="I59" t="s">
        <v>3114</v>
      </c>
      <c r="J59" t="s">
        <v>3114</v>
      </c>
      <c r="K59" t="s">
        <v>3125</v>
      </c>
    </row>
    <row r="60" spans="1:11">
      <c r="A60" t="s">
        <v>177</v>
      </c>
      <c r="B60" t="s">
        <v>1124</v>
      </c>
      <c r="C60" t="s">
        <v>61</v>
      </c>
      <c r="D60" t="s">
        <v>3111</v>
      </c>
      <c r="E60" t="s">
        <v>3110</v>
      </c>
      <c r="F60" t="s">
        <v>3111</v>
      </c>
      <c r="G60" t="s">
        <v>3136</v>
      </c>
      <c r="H60" t="s">
        <v>61</v>
      </c>
      <c r="I60" t="s">
        <v>3110</v>
      </c>
      <c r="J60" t="s">
        <v>3121</v>
      </c>
      <c r="K60" t="s">
        <v>61</v>
      </c>
    </row>
    <row r="61" spans="1:11">
      <c r="A61" t="s">
        <v>187</v>
      </c>
      <c r="B61" t="s">
        <v>1149</v>
      </c>
      <c r="C61" t="s">
        <v>61</v>
      </c>
      <c r="D61" t="s">
        <v>61</v>
      </c>
      <c r="E61" t="s">
        <v>61</v>
      </c>
      <c r="F61" t="s">
        <v>61</v>
      </c>
      <c r="G61" t="s">
        <v>61</v>
      </c>
      <c r="H61" t="s">
        <v>61</v>
      </c>
      <c r="I61" t="s">
        <v>3114</v>
      </c>
      <c r="J61" t="s">
        <v>3114</v>
      </c>
      <c r="K61" t="s">
        <v>3125</v>
      </c>
    </row>
    <row r="62" spans="1:11">
      <c r="A62" t="s">
        <v>187</v>
      </c>
      <c r="B62" t="s">
        <v>1155</v>
      </c>
      <c r="C62" t="s">
        <v>61</v>
      </c>
      <c r="D62" t="s">
        <v>61</v>
      </c>
      <c r="E62" t="s">
        <v>61</v>
      </c>
      <c r="F62" t="s">
        <v>61</v>
      </c>
      <c r="G62" t="s">
        <v>61</v>
      </c>
      <c r="H62" t="s">
        <v>61</v>
      </c>
      <c r="I62" t="s">
        <v>3114</v>
      </c>
      <c r="J62" t="s">
        <v>3114</v>
      </c>
      <c r="K62" t="s">
        <v>3122</v>
      </c>
    </row>
    <row r="63" spans="1:11">
      <c r="A63" t="s">
        <v>187</v>
      </c>
      <c r="B63" t="s">
        <v>1171</v>
      </c>
      <c r="C63" t="s">
        <v>61</v>
      </c>
      <c r="D63" t="s">
        <v>61</v>
      </c>
      <c r="E63" t="s">
        <v>61</v>
      </c>
      <c r="F63" t="s">
        <v>61</v>
      </c>
      <c r="G63" t="s">
        <v>61</v>
      </c>
      <c r="H63" t="s">
        <v>61</v>
      </c>
      <c r="I63" t="s">
        <v>3114</v>
      </c>
      <c r="J63" t="s">
        <v>3114</v>
      </c>
      <c r="K63" t="s">
        <v>3122</v>
      </c>
    </row>
    <row r="64" spans="1:11">
      <c r="A64" t="s">
        <v>187</v>
      </c>
      <c r="B64" t="s">
        <v>1159</v>
      </c>
      <c r="C64" t="s">
        <v>3114</v>
      </c>
      <c r="D64" t="s">
        <v>61</v>
      </c>
      <c r="E64" t="s">
        <v>61</v>
      </c>
      <c r="F64" t="s">
        <v>61</v>
      </c>
      <c r="G64" t="s">
        <v>61</v>
      </c>
      <c r="H64" t="s">
        <v>61</v>
      </c>
      <c r="I64" t="s">
        <v>3114</v>
      </c>
      <c r="J64" t="s">
        <v>3115</v>
      </c>
      <c r="K64" t="s">
        <v>3116</v>
      </c>
    </row>
    <row r="65" spans="1:11">
      <c r="A65" t="s">
        <v>187</v>
      </c>
      <c r="B65" t="s">
        <v>187</v>
      </c>
      <c r="C65" t="s">
        <v>3110</v>
      </c>
      <c r="D65" t="s">
        <v>61</v>
      </c>
      <c r="E65" t="s">
        <v>61</v>
      </c>
      <c r="F65" t="s">
        <v>61</v>
      </c>
      <c r="G65" t="s">
        <v>61</v>
      </c>
      <c r="H65" t="s">
        <v>61</v>
      </c>
      <c r="I65" t="s">
        <v>61</v>
      </c>
      <c r="J65" t="s">
        <v>61</v>
      </c>
      <c r="K65" t="s">
        <v>3129</v>
      </c>
    </row>
    <row r="66" spans="1:11">
      <c r="A66" t="s">
        <v>187</v>
      </c>
      <c r="B66" t="s">
        <v>1211</v>
      </c>
      <c r="C66" t="s">
        <v>61</v>
      </c>
      <c r="D66" t="s">
        <v>61</v>
      </c>
      <c r="E66" t="s">
        <v>61</v>
      </c>
      <c r="F66" t="s">
        <v>61</v>
      </c>
      <c r="G66" t="s">
        <v>61</v>
      </c>
      <c r="H66" t="s">
        <v>61</v>
      </c>
      <c r="I66" t="s">
        <v>3114</v>
      </c>
      <c r="J66" t="s">
        <v>61</v>
      </c>
      <c r="K66" t="s">
        <v>3129</v>
      </c>
    </row>
    <row r="67" spans="1:11">
      <c r="A67" t="s">
        <v>187</v>
      </c>
      <c r="B67" t="s">
        <v>1214</v>
      </c>
      <c r="C67" t="s">
        <v>61</v>
      </c>
      <c r="D67" t="s">
        <v>61</v>
      </c>
      <c r="E67" t="s">
        <v>61</v>
      </c>
      <c r="F67" t="s">
        <v>61</v>
      </c>
      <c r="G67" t="s">
        <v>61</v>
      </c>
      <c r="H67" t="s">
        <v>61</v>
      </c>
      <c r="I67" t="s">
        <v>3114</v>
      </c>
      <c r="J67" t="s">
        <v>3114</v>
      </c>
      <c r="K67" t="s">
        <v>3122</v>
      </c>
    </row>
    <row r="68" spans="1:11">
      <c r="A68" t="s">
        <v>187</v>
      </c>
      <c r="B68" t="s">
        <v>1181</v>
      </c>
      <c r="C68" t="s">
        <v>3108</v>
      </c>
      <c r="D68" t="s">
        <v>3111</v>
      </c>
      <c r="E68" t="s">
        <v>3111</v>
      </c>
      <c r="F68" t="s">
        <v>3111</v>
      </c>
      <c r="G68" t="s">
        <v>3108</v>
      </c>
      <c r="H68" t="s">
        <v>3114</v>
      </c>
      <c r="I68" t="s">
        <v>3111</v>
      </c>
      <c r="J68" t="s">
        <v>3121</v>
      </c>
      <c r="K68" t="s">
        <v>3119</v>
      </c>
    </row>
    <row r="69" spans="1:11">
      <c r="A69" t="s">
        <v>187</v>
      </c>
      <c r="B69" t="s">
        <v>1198</v>
      </c>
      <c r="C69" t="s">
        <v>61</v>
      </c>
      <c r="D69" t="s">
        <v>61</v>
      </c>
      <c r="E69" t="s">
        <v>61</v>
      </c>
      <c r="F69" t="s">
        <v>61</v>
      </c>
      <c r="G69" t="s">
        <v>61</v>
      </c>
      <c r="H69" t="s">
        <v>61</v>
      </c>
      <c r="I69" t="s">
        <v>61</v>
      </c>
      <c r="J69" t="s">
        <v>3118</v>
      </c>
      <c r="K69" t="s">
        <v>61</v>
      </c>
    </row>
    <row r="70" spans="1:11">
      <c r="A70" t="s">
        <v>187</v>
      </c>
      <c r="B70" t="s">
        <v>1219</v>
      </c>
      <c r="C70" t="s">
        <v>3114</v>
      </c>
      <c r="D70" t="s">
        <v>3114</v>
      </c>
      <c r="E70" t="s">
        <v>3114</v>
      </c>
      <c r="F70" t="s">
        <v>3114</v>
      </c>
      <c r="G70" t="s">
        <v>61</v>
      </c>
      <c r="H70" t="s">
        <v>3114</v>
      </c>
      <c r="I70" t="s">
        <v>3114</v>
      </c>
      <c r="J70" t="s">
        <v>3114</v>
      </c>
      <c r="K70" t="s">
        <v>3125</v>
      </c>
    </row>
    <row r="71" spans="1:11">
      <c r="A71" t="s">
        <v>187</v>
      </c>
      <c r="B71" t="s">
        <v>1152</v>
      </c>
      <c r="C71" t="s">
        <v>61</v>
      </c>
      <c r="D71" t="s">
        <v>61</v>
      </c>
      <c r="E71" t="s">
        <v>61</v>
      </c>
      <c r="F71" t="s">
        <v>61</v>
      </c>
      <c r="G71" t="s">
        <v>61</v>
      </c>
      <c r="H71" t="s">
        <v>61</v>
      </c>
      <c r="I71" t="s">
        <v>3114</v>
      </c>
      <c r="J71" t="s">
        <v>3114</v>
      </c>
      <c r="K71" t="s">
        <v>3125</v>
      </c>
    </row>
    <row r="72" spans="1:11">
      <c r="A72" t="s">
        <v>187</v>
      </c>
      <c r="B72" t="s">
        <v>1233</v>
      </c>
      <c r="C72" t="s">
        <v>3114</v>
      </c>
      <c r="D72" t="s">
        <v>3114</v>
      </c>
      <c r="E72" t="s">
        <v>3114</v>
      </c>
      <c r="F72" t="s">
        <v>3114</v>
      </c>
      <c r="G72" t="s">
        <v>61</v>
      </c>
      <c r="H72" t="s">
        <v>3114</v>
      </c>
      <c r="I72" t="s">
        <v>3114</v>
      </c>
      <c r="J72" t="s">
        <v>3114</v>
      </c>
      <c r="K72" t="s">
        <v>3125</v>
      </c>
    </row>
    <row r="73" spans="1:11">
      <c r="A73" t="s">
        <v>187</v>
      </c>
      <c r="B73" t="s">
        <v>1245</v>
      </c>
      <c r="C73" t="s">
        <v>3114</v>
      </c>
      <c r="D73" t="s">
        <v>3114</v>
      </c>
      <c r="E73" t="s">
        <v>3114</v>
      </c>
      <c r="F73" t="s">
        <v>3114</v>
      </c>
      <c r="G73" t="s">
        <v>3114</v>
      </c>
      <c r="H73" t="s">
        <v>3114</v>
      </c>
      <c r="I73" t="s">
        <v>3114</v>
      </c>
      <c r="J73" t="s">
        <v>3114</v>
      </c>
      <c r="K73" t="s">
        <v>3125</v>
      </c>
    </row>
    <row r="74" spans="1:11">
      <c r="A74" t="s">
        <v>187</v>
      </c>
      <c r="B74" t="s">
        <v>1238</v>
      </c>
      <c r="C74" t="s">
        <v>61</v>
      </c>
      <c r="D74" t="s">
        <v>61</v>
      </c>
      <c r="E74" t="s">
        <v>61</v>
      </c>
      <c r="F74" t="s">
        <v>61</v>
      </c>
      <c r="G74" t="s">
        <v>61</v>
      </c>
      <c r="H74" t="s">
        <v>61</v>
      </c>
      <c r="I74" t="s">
        <v>61</v>
      </c>
      <c r="J74" t="s">
        <v>61</v>
      </c>
      <c r="K74" t="s">
        <v>3118</v>
      </c>
    </row>
    <row r="75" spans="1:11">
      <c r="A75" t="s">
        <v>197</v>
      </c>
      <c r="B75" t="s">
        <v>197</v>
      </c>
      <c r="C75" t="s">
        <v>3114</v>
      </c>
      <c r="D75" t="s">
        <v>3114</v>
      </c>
      <c r="E75" t="s">
        <v>3114</v>
      </c>
      <c r="F75" t="s">
        <v>3114</v>
      </c>
      <c r="G75" t="s">
        <v>61</v>
      </c>
      <c r="H75" t="s">
        <v>61</v>
      </c>
      <c r="I75" t="s">
        <v>3114</v>
      </c>
      <c r="J75" t="s">
        <v>3114</v>
      </c>
      <c r="K75" t="s">
        <v>3126</v>
      </c>
    </row>
    <row r="76" spans="1:11">
      <c r="A76" t="s">
        <v>208</v>
      </c>
      <c r="B76" t="s">
        <v>208</v>
      </c>
      <c r="C76" t="s">
        <v>3111</v>
      </c>
      <c r="D76" t="s">
        <v>3111</v>
      </c>
      <c r="E76" t="s">
        <v>3114</v>
      </c>
      <c r="F76" t="s">
        <v>61</v>
      </c>
      <c r="G76" t="s">
        <v>61</v>
      </c>
      <c r="H76" t="s">
        <v>61</v>
      </c>
      <c r="I76" t="s">
        <v>3114</v>
      </c>
      <c r="J76" t="s">
        <v>3115</v>
      </c>
      <c r="K76" t="s">
        <v>3126</v>
      </c>
    </row>
    <row r="77" spans="1:11">
      <c r="A77" t="s">
        <v>208</v>
      </c>
      <c r="B77" t="s">
        <v>1259</v>
      </c>
      <c r="C77" t="s">
        <v>61</v>
      </c>
      <c r="D77" t="s">
        <v>61</v>
      </c>
      <c r="E77" t="s">
        <v>61</v>
      </c>
      <c r="F77" t="s">
        <v>61</v>
      </c>
      <c r="G77" t="s">
        <v>61</v>
      </c>
      <c r="H77" t="s">
        <v>3114</v>
      </c>
      <c r="I77" t="s">
        <v>3114</v>
      </c>
      <c r="J77" t="s">
        <v>3121</v>
      </c>
      <c r="K77" t="s">
        <v>3119</v>
      </c>
    </row>
    <row r="78" spans="1:11">
      <c r="A78" t="s">
        <v>208</v>
      </c>
      <c r="B78" t="s">
        <v>1286</v>
      </c>
      <c r="C78" t="s">
        <v>3114</v>
      </c>
      <c r="D78" t="s">
        <v>3114</v>
      </c>
      <c r="E78" t="s">
        <v>3114</v>
      </c>
      <c r="F78" t="s">
        <v>3114</v>
      </c>
      <c r="G78" t="s">
        <v>3114</v>
      </c>
      <c r="H78" t="s">
        <v>3114</v>
      </c>
      <c r="I78" t="s">
        <v>3114</v>
      </c>
      <c r="J78" t="s">
        <v>3114</v>
      </c>
      <c r="K78" t="s">
        <v>3125</v>
      </c>
    </row>
    <row r="79" spans="1:11">
      <c r="A79" t="s">
        <v>220</v>
      </c>
      <c r="B79" t="s">
        <v>220</v>
      </c>
      <c r="C79" t="s">
        <v>61</v>
      </c>
      <c r="D79" t="s">
        <v>61</v>
      </c>
      <c r="E79" t="s">
        <v>3108</v>
      </c>
      <c r="F79" t="s">
        <v>61</v>
      </c>
      <c r="G79" t="s">
        <v>61</v>
      </c>
      <c r="H79" t="s">
        <v>61</v>
      </c>
      <c r="I79" t="s">
        <v>61</v>
      </c>
      <c r="J79" t="s">
        <v>3121</v>
      </c>
      <c r="K79" t="s">
        <v>3122</v>
      </c>
    </row>
    <row r="80" spans="1:11">
      <c r="A80" t="s">
        <v>231</v>
      </c>
      <c r="B80" t="s">
        <v>231</v>
      </c>
      <c r="C80" t="s">
        <v>3137</v>
      </c>
      <c r="D80" t="s">
        <v>3137</v>
      </c>
      <c r="E80" t="s">
        <v>3137</v>
      </c>
      <c r="F80" t="s">
        <v>61</v>
      </c>
      <c r="G80" t="s">
        <v>61</v>
      </c>
      <c r="H80" t="s">
        <v>3137</v>
      </c>
      <c r="I80" t="s">
        <v>3114</v>
      </c>
      <c r="J80" t="s">
        <v>3114</v>
      </c>
      <c r="K80" t="s">
        <v>3126</v>
      </c>
    </row>
    <row r="81" spans="1:11">
      <c r="A81" t="s">
        <v>241</v>
      </c>
      <c r="B81" t="s">
        <v>241</v>
      </c>
      <c r="C81" t="s">
        <v>3114</v>
      </c>
      <c r="D81" t="s">
        <v>3114</v>
      </c>
      <c r="E81" t="s">
        <v>3114</v>
      </c>
      <c r="F81" t="s">
        <v>3114</v>
      </c>
      <c r="G81" t="s">
        <v>3114</v>
      </c>
      <c r="H81" t="s">
        <v>3114</v>
      </c>
      <c r="I81" t="s">
        <v>3114</v>
      </c>
      <c r="J81" t="s">
        <v>3115</v>
      </c>
      <c r="K81" t="s">
        <v>3138</v>
      </c>
    </row>
    <row r="82" spans="1:11">
      <c r="A82" t="s">
        <v>241</v>
      </c>
      <c r="B82" t="s">
        <v>1341</v>
      </c>
      <c r="C82" t="s">
        <v>3123</v>
      </c>
      <c r="D82" t="s">
        <v>61</v>
      </c>
      <c r="E82" t="s">
        <v>3123</v>
      </c>
      <c r="F82" t="s">
        <v>3114</v>
      </c>
      <c r="G82" t="s">
        <v>61</v>
      </c>
      <c r="H82" t="s">
        <v>61</v>
      </c>
      <c r="I82" t="s">
        <v>3114</v>
      </c>
      <c r="J82" t="s">
        <v>3115</v>
      </c>
      <c r="K82" t="s">
        <v>3125</v>
      </c>
    </row>
    <row r="83" spans="1:11">
      <c r="A83" t="s">
        <v>252</v>
      </c>
      <c r="B83" t="s">
        <v>252</v>
      </c>
      <c r="C83" t="s">
        <v>61</v>
      </c>
      <c r="D83" t="s">
        <v>61</v>
      </c>
      <c r="E83" t="s">
        <v>61</v>
      </c>
      <c r="F83" t="s">
        <v>61</v>
      </c>
      <c r="G83" t="s">
        <v>61</v>
      </c>
      <c r="H83" t="s">
        <v>61</v>
      </c>
      <c r="I83" t="s">
        <v>3114</v>
      </c>
      <c r="J83" t="s">
        <v>61</v>
      </c>
      <c r="K83" t="s">
        <v>3119</v>
      </c>
    </row>
    <row r="84" spans="1:11">
      <c r="A84" t="s">
        <v>262</v>
      </c>
      <c r="B84" t="s">
        <v>262</v>
      </c>
      <c r="C84" t="s">
        <v>3114</v>
      </c>
      <c r="D84" t="s">
        <v>3114</v>
      </c>
      <c r="E84" t="s">
        <v>3114</v>
      </c>
      <c r="F84" t="s">
        <v>3114</v>
      </c>
      <c r="G84" t="s">
        <v>3114</v>
      </c>
      <c r="H84" t="s">
        <v>3114</v>
      </c>
      <c r="I84" t="s">
        <v>3114</v>
      </c>
      <c r="J84" t="s">
        <v>3139</v>
      </c>
      <c r="K84" t="s">
        <v>3125</v>
      </c>
    </row>
    <row r="85" spans="1:11">
      <c r="A85" t="s">
        <v>272</v>
      </c>
      <c r="B85" t="s">
        <v>272</v>
      </c>
      <c r="C85" t="s">
        <v>61</v>
      </c>
      <c r="D85" t="s">
        <v>61</v>
      </c>
      <c r="E85" t="s">
        <v>61</v>
      </c>
      <c r="F85" t="s">
        <v>61</v>
      </c>
      <c r="G85" t="s">
        <v>61</v>
      </c>
      <c r="H85" t="s">
        <v>61</v>
      </c>
      <c r="I85" t="s">
        <v>61</v>
      </c>
      <c r="J85" t="s">
        <v>3114</v>
      </c>
      <c r="K85" t="s">
        <v>61</v>
      </c>
    </row>
    <row r="86" spans="1:11">
      <c r="A86" t="s">
        <v>282</v>
      </c>
      <c r="B86" t="s">
        <v>1409</v>
      </c>
      <c r="C86" t="s">
        <v>3108</v>
      </c>
      <c r="D86" t="s">
        <v>3108</v>
      </c>
      <c r="E86" t="s">
        <v>3108</v>
      </c>
      <c r="F86" t="s">
        <v>3108</v>
      </c>
      <c r="G86" t="s">
        <v>61</v>
      </c>
      <c r="H86" t="s">
        <v>3111</v>
      </c>
      <c r="I86" t="s">
        <v>3111</v>
      </c>
      <c r="J86" t="s">
        <v>61</v>
      </c>
      <c r="K86" t="s">
        <v>3118</v>
      </c>
    </row>
    <row r="87" spans="1:11">
      <c r="A87" t="s">
        <v>282</v>
      </c>
      <c r="B87" t="s">
        <v>1419</v>
      </c>
      <c r="C87" t="s">
        <v>61</v>
      </c>
      <c r="D87" t="s">
        <v>61</v>
      </c>
      <c r="E87" t="s">
        <v>61</v>
      </c>
      <c r="F87" t="s">
        <v>61</v>
      </c>
      <c r="G87" t="s">
        <v>61</v>
      </c>
      <c r="H87" t="s">
        <v>61</v>
      </c>
      <c r="I87" t="s">
        <v>61</v>
      </c>
      <c r="J87" t="s">
        <v>3118</v>
      </c>
      <c r="K87" t="s">
        <v>61</v>
      </c>
    </row>
    <row r="88" spans="1:11">
      <c r="A88" t="s">
        <v>291</v>
      </c>
      <c r="B88" t="s">
        <v>291</v>
      </c>
      <c r="C88" t="s">
        <v>61</v>
      </c>
      <c r="D88" t="s">
        <v>61</v>
      </c>
      <c r="E88" t="s">
        <v>61</v>
      </c>
      <c r="F88" t="s">
        <v>61</v>
      </c>
      <c r="G88" t="s">
        <v>61</v>
      </c>
      <c r="H88" t="s">
        <v>61</v>
      </c>
      <c r="I88" t="s">
        <v>61</v>
      </c>
      <c r="J88" t="s">
        <v>3121</v>
      </c>
      <c r="K88" t="s">
        <v>3127</v>
      </c>
    </row>
    <row r="89" spans="1:11">
      <c r="A89" t="s">
        <v>304</v>
      </c>
      <c r="B89" t="s">
        <v>1388</v>
      </c>
      <c r="C89" t="s">
        <v>3026</v>
      </c>
      <c r="D89" t="s">
        <v>3026</v>
      </c>
      <c r="E89" t="s">
        <v>3026</v>
      </c>
      <c r="F89" t="s">
        <v>3110</v>
      </c>
      <c r="G89" t="s">
        <v>61</v>
      </c>
      <c r="H89" t="s">
        <v>61</v>
      </c>
      <c r="I89" t="s">
        <v>3114</v>
      </c>
      <c r="J89" t="s">
        <v>3121</v>
      </c>
      <c r="K89" t="s">
        <v>61</v>
      </c>
    </row>
    <row r="90" spans="1:11">
      <c r="A90" t="s">
        <v>304</v>
      </c>
      <c r="B90" t="s">
        <v>1529</v>
      </c>
      <c r="C90" t="s">
        <v>3140</v>
      </c>
      <c r="D90" t="s">
        <v>3109</v>
      </c>
      <c r="E90" t="s">
        <v>3109</v>
      </c>
      <c r="F90" t="s">
        <v>3109</v>
      </c>
      <c r="G90" t="s">
        <v>3114</v>
      </c>
      <c r="H90" t="s">
        <v>3108</v>
      </c>
      <c r="I90" t="s">
        <v>3114</v>
      </c>
      <c r="J90" t="s">
        <v>3141</v>
      </c>
      <c r="K90" t="s">
        <v>3142</v>
      </c>
    </row>
    <row r="91" spans="1:11">
      <c r="A91" t="s">
        <v>304</v>
      </c>
      <c r="B91" t="s">
        <v>1540</v>
      </c>
      <c r="C91" t="s">
        <v>3114</v>
      </c>
      <c r="D91" t="s">
        <v>3114</v>
      </c>
      <c r="E91" t="s">
        <v>3114</v>
      </c>
      <c r="F91" t="s">
        <v>3114</v>
      </c>
      <c r="G91" t="s">
        <v>3114</v>
      </c>
      <c r="H91" t="s">
        <v>3114</v>
      </c>
      <c r="I91" t="s">
        <v>3114</v>
      </c>
      <c r="J91" t="s">
        <v>3114</v>
      </c>
      <c r="K91" t="s">
        <v>3125</v>
      </c>
    </row>
    <row r="92" spans="1:11">
      <c r="A92" t="s">
        <v>304</v>
      </c>
      <c r="B92" t="s">
        <v>1476</v>
      </c>
      <c r="C92" t="s">
        <v>3110</v>
      </c>
      <c r="D92" t="s">
        <v>3114</v>
      </c>
      <c r="E92" t="s">
        <v>3114</v>
      </c>
      <c r="F92" t="s">
        <v>3114</v>
      </c>
      <c r="G92" t="s">
        <v>3114</v>
      </c>
      <c r="H92" t="s">
        <v>3114</v>
      </c>
      <c r="I92" t="s">
        <v>3114</v>
      </c>
      <c r="J92" t="s">
        <v>3115</v>
      </c>
      <c r="K92" t="s">
        <v>3126</v>
      </c>
    </row>
    <row r="93" spans="1:11">
      <c r="A93" t="s">
        <v>304</v>
      </c>
      <c r="B93" t="s">
        <v>1470</v>
      </c>
      <c r="C93" t="s">
        <v>3114</v>
      </c>
      <c r="D93" t="s">
        <v>61</v>
      </c>
      <c r="E93" t="s">
        <v>3114</v>
      </c>
      <c r="F93" t="s">
        <v>61</v>
      </c>
      <c r="G93" t="s">
        <v>61</v>
      </c>
      <c r="H93" t="s">
        <v>61</v>
      </c>
      <c r="I93" t="s">
        <v>3114</v>
      </c>
      <c r="J93" t="s">
        <v>3114</v>
      </c>
      <c r="K93" t="s">
        <v>3116</v>
      </c>
    </row>
    <row r="94" spans="1:11">
      <c r="A94" t="s">
        <v>304</v>
      </c>
      <c r="B94" t="s">
        <v>1484</v>
      </c>
      <c r="C94" t="s">
        <v>61</v>
      </c>
      <c r="D94" t="s">
        <v>61</v>
      </c>
      <c r="E94" t="s">
        <v>61</v>
      </c>
      <c r="F94" t="s">
        <v>61</v>
      </c>
      <c r="G94" t="s">
        <v>61</v>
      </c>
      <c r="H94" t="s">
        <v>3114</v>
      </c>
      <c r="I94" t="s">
        <v>3114</v>
      </c>
      <c r="J94" t="s">
        <v>3114</v>
      </c>
      <c r="K94" t="s">
        <v>3126</v>
      </c>
    </row>
    <row r="95" spans="1:11">
      <c r="A95" t="s">
        <v>304</v>
      </c>
      <c r="B95" t="s">
        <v>1510</v>
      </c>
      <c r="C95" t="s">
        <v>61</v>
      </c>
      <c r="D95" t="s">
        <v>61</v>
      </c>
      <c r="E95" t="s">
        <v>61</v>
      </c>
      <c r="F95" t="s">
        <v>61</v>
      </c>
      <c r="G95" t="s">
        <v>61</v>
      </c>
      <c r="H95" t="s">
        <v>61</v>
      </c>
      <c r="I95" t="s">
        <v>3114</v>
      </c>
      <c r="J95" t="s">
        <v>61</v>
      </c>
      <c r="K95" t="s">
        <v>61</v>
      </c>
    </row>
    <row r="96" spans="1:11">
      <c r="A96" t="s">
        <v>304</v>
      </c>
      <c r="B96" t="s">
        <v>1515</v>
      </c>
      <c r="C96" t="s">
        <v>61</v>
      </c>
      <c r="D96" t="s">
        <v>61</v>
      </c>
      <c r="E96" t="s">
        <v>61</v>
      </c>
      <c r="F96" t="s">
        <v>61</v>
      </c>
      <c r="G96" t="s">
        <v>61</v>
      </c>
      <c r="H96" t="s">
        <v>61</v>
      </c>
      <c r="I96" t="s">
        <v>3114</v>
      </c>
      <c r="J96" t="s">
        <v>61</v>
      </c>
      <c r="K96" t="s">
        <v>61</v>
      </c>
    </row>
    <row r="97" spans="1:11">
      <c r="A97" t="s">
        <v>304</v>
      </c>
      <c r="B97" t="s">
        <v>1571</v>
      </c>
      <c r="C97" t="s">
        <v>61</v>
      </c>
      <c r="D97" t="s">
        <v>61</v>
      </c>
      <c r="E97" t="s">
        <v>61</v>
      </c>
      <c r="F97" t="s">
        <v>61</v>
      </c>
      <c r="G97" t="s">
        <v>61</v>
      </c>
      <c r="H97" t="s">
        <v>61</v>
      </c>
      <c r="I97" t="s">
        <v>61</v>
      </c>
      <c r="J97" t="s">
        <v>3114</v>
      </c>
      <c r="K97" t="s">
        <v>3116</v>
      </c>
    </row>
    <row r="98" spans="1:11">
      <c r="A98" t="s">
        <v>304</v>
      </c>
      <c r="B98" t="s">
        <v>1577</v>
      </c>
      <c r="C98" t="s">
        <v>3114</v>
      </c>
      <c r="D98" t="s">
        <v>3114</v>
      </c>
      <c r="E98" t="s">
        <v>3114</v>
      </c>
      <c r="F98" t="s">
        <v>61</v>
      </c>
      <c r="G98" t="s">
        <v>61</v>
      </c>
      <c r="H98" t="s">
        <v>61</v>
      </c>
      <c r="I98" t="s">
        <v>3114</v>
      </c>
      <c r="J98" t="s">
        <v>3115</v>
      </c>
      <c r="K98" t="s">
        <v>3116</v>
      </c>
    </row>
    <row r="99" spans="1:11">
      <c r="A99" t="s">
        <v>304</v>
      </c>
      <c r="B99" t="s">
        <v>1385</v>
      </c>
      <c r="C99" t="s">
        <v>61</v>
      </c>
      <c r="D99" t="s">
        <v>61</v>
      </c>
      <c r="E99" t="s">
        <v>61</v>
      </c>
      <c r="F99" t="s">
        <v>61</v>
      </c>
      <c r="G99" t="s">
        <v>61</v>
      </c>
      <c r="H99" t="s">
        <v>61</v>
      </c>
      <c r="I99" t="s">
        <v>3114</v>
      </c>
      <c r="J99" t="s">
        <v>61</v>
      </c>
      <c r="K99" t="s">
        <v>3119</v>
      </c>
    </row>
    <row r="100" spans="1:11">
      <c r="A100" t="s">
        <v>304</v>
      </c>
      <c r="B100" t="s">
        <v>1581</v>
      </c>
      <c r="C100" t="s">
        <v>61</v>
      </c>
      <c r="D100" t="s">
        <v>61</v>
      </c>
      <c r="E100" t="s">
        <v>61</v>
      </c>
      <c r="F100" t="s">
        <v>61</v>
      </c>
      <c r="G100" t="s">
        <v>61</v>
      </c>
      <c r="H100" t="s">
        <v>61</v>
      </c>
      <c r="I100" t="s">
        <v>3114</v>
      </c>
      <c r="J100" t="s">
        <v>3114</v>
      </c>
      <c r="K100" t="s">
        <v>3126</v>
      </c>
    </row>
    <row r="101" spans="1:11">
      <c r="A101" t="s">
        <v>304</v>
      </c>
      <c r="B101" t="s">
        <v>1390</v>
      </c>
      <c r="C101" t="s">
        <v>3114</v>
      </c>
      <c r="D101" t="s">
        <v>3114</v>
      </c>
      <c r="E101" t="s">
        <v>3114</v>
      </c>
      <c r="F101" t="s">
        <v>3114</v>
      </c>
      <c r="G101" t="s">
        <v>61</v>
      </c>
      <c r="H101" t="s">
        <v>61</v>
      </c>
      <c r="I101" t="s">
        <v>3114</v>
      </c>
      <c r="J101" t="s">
        <v>61</v>
      </c>
      <c r="K101" t="s">
        <v>3127</v>
      </c>
    </row>
    <row r="102" spans="1:11">
      <c r="A102" t="s">
        <v>304</v>
      </c>
      <c r="B102" t="s">
        <v>1482</v>
      </c>
      <c r="C102" t="s">
        <v>61</v>
      </c>
      <c r="D102" t="s">
        <v>61</v>
      </c>
      <c r="E102" t="s">
        <v>61</v>
      </c>
      <c r="F102" t="s">
        <v>61</v>
      </c>
      <c r="G102" t="s">
        <v>61</v>
      </c>
      <c r="H102" t="s">
        <v>61</v>
      </c>
      <c r="I102" t="s">
        <v>61</v>
      </c>
      <c r="J102" t="s">
        <v>3118</v>
      </c>
      <c r="K102" t="s">
        <v>61</v>
      </c>
    </row>
    <row r="103" spans="1:11">
      <c r="A103" t="s">
        <v>304</v>
      </c>
      <c r="B103" t="s">
        <v>1535</v>
      </c>
      <c r="C103" t="s">
        <v>61</v>
      </c>
      <c r="D103" t="s">
        <v>61</v>
      </c>
      <c r="E103" t="s">
        <v>61</v>
      </c>
      <c r="F103" t="s">
        <v>61</v>
      </c>
      <c r="G103" t="s">
        <v>61</v>
      </c>
      <c r="H103" t="s">
        <v>61</v>
      </c>
      <c r="I103" t="s">
        <v>61</v>
      </c>
      <c r="J103" t="s">
        <v>3118</v>
      </c>
      <c r="K103" t="s">
        <v>61</v>
      </c>
    </row>
    <row r="104" spans="1:11">
      <c r="A104" t="s">
        <v>304</v>
      </c>
      <c r="B104" t="s">
        <v>1609</v>
      </c>
      <c r="C104" t="s">
        <v>3114</v>
      </c>
      <c r="D104" t="s">
        <v>3114</v>
      </c>
      <c r="E104" t="s">
        <v>3114</v>
      </c>
      <c r="F104" t="s">
        <v>61</v>
      </c>
      <c r="G104" t="s">
        <v>61</v>
      </c>
      <c r="H104" t="s">
        <v>61</v>
      </c>
      <c r="I104" t="s">
        <v>3114</v>
      </c>
      <c r="J104" t="s">
        <v>3114</v>
      </c>
      <c r="K104" t="s">
        <v>3116</v>
      </c>
    </row>
    <row r="105" spans="1:11">
      <c r="A105" t="s">
        <v>304</v>
      </c>
      <c r="B105" t="s">
        <v>1611</v>
      </c>
      <c r="C105" t="s">
        <v>3114</v>
      </c>
      <c r="D105" t="s">
        <v>3114</v>
      </c>
      <c r="E105" t="s">
        <v>3114</v>
      </c>
      <c r="F105" t="s">
        <v>61</v>
      </c>
      <c r="G105" t="s">
        <v>61</v>
      </c>
      <c r="H105" t="s">
        <v>61</v>
      </c>
      <c r="I105" t="s">
        <v>3114</v>
      </c>
      <c r="J105" t="s">
        <v>3114</v>
      </c>
      <c r="K105" t="s">
        <v>3116</v>
      </c>
    </row>
    <row r="106" spans="1:11">
      <c r="A106" t="s">
        <v>304</v>
      </c>
      <c r="B106" t="s">
        <v>1614</v>
      </c>
      <c r="C106" t="s">
        <v>3114</v>
      </c>
      <c r="D106" t="s">
        <v>3114</v>
      </c>
      <c r="E106" t="s">
        <v>3114</v>
      </c>
      <c r="F106" t="s">
        <v>61</v>
      </c>
      <c r="G106" t="s">
        <v>61</v>
      </c>
      <c r="H106" t="s">
        <v>61</v>
      </c>
      <c r="I106" t="s">
        <v>3114</v>
      </c>
      <c r="J106" t="s">
        <v>3114</v>
      </c>
      <c r="K106" t="s">
        <v>3116</v>
      </c>
    </row>
    <row r="107" spans="1:11">
      <c r="A107" t="s">
        <v>304</v>
      </c>
      <c r="B107" t="s">
        <v>1596</v>
      </c>
      <c r="C107" t="s">
        <v>61</v>
      </c>
      <c r="D107" t="s">
        <v>61</v>
      </c>
      <c r="E107" t="s">
        <v>61</v>
      </c>
      <c r="F107" t="s">
        <v>61</v>
      </c>
      <c r="G107" t="s">
        <v>61</v>
      </c>
      <c r="H107" t="s">
        <v>61</v>
      </c>
      <c r="I107" t="s">
        <v>61</v>
      </c>
      <c r="J107" t="s">
        <v>61</v>
      </c>
      <c r="K107" t="s">
        <v>3118</v>
      </c>
    </row>
    <row r="108" spans="1:11">
      <c r="A108" t="s">
        <v>304</v>
      </c>
      <c r="B108" t="s">
        <v>1623</v>
      </c>
      <c r="C108" t="s">
        <v>3143</v>
      </c>
      <c r="D108" t="s">
        <v>3143</v>
      </c>
      <c r="E108" t="s">
        <v>3143</v>
      </c>
      <c r="F108" t="s">
        <v>3143</v>
      </c>
      <c r="G108" t="s">
        <v>61</v>
      </c>
      <c r="H108" t="s">
        <v>3114</v>
      </c>
      <c r="I108" t="s">
        <v>61</v>
      </c>
      <c r="J108" t="s">
        <v>3114</v>
      </c>
      <c r="K108" t="s">
        <v>61</v>
      </c>
    </row>
    <row r="109" spans="1:11">
      <c r="A109" t="s">
        <v>314</v>
      </c>
      <c r="B109" t="s">
        <v>314</v>
      </c>
      <c r="C109" t="s">
        <v>3114</v>
      </c>
      <c r="D109" t="s">
        <v>3144</v>
      </c>
      <c r="E109" t="s">
        <v>3144</v>
      </c>
      <c r="F109" t="s">
        <v>3144</v>
      </c>
      <c r="G109" t="s">
        <v>61</v>
      </c>
      <c r="H109" t="s">
        <v>3114</v>
      </c>
      <c r="I109" t="s">
        <v>3114</v>
      </c>
      <c r="J109" t="s">
        <v>3114</v>
      </c>
      <c r="K109" t="s">
        <v>3125</v>
      </c>
    </row>
    <row r="110" spans="1:11">
      <c r="A110" t="s">
        <v>324</v>
      </c>
      <c r="B110" t="s">
        <v>324</v>
      </c>
      <c r="C110" t="s">
        <v>61</v>
      </c>
      <c r="D110" t="s">
        <v>61</v>
      </c>
      <c r="E110" t="s">
        <v>3114</v>
      </c>
      <c r="F110" t="s">
        <v>3114</v>
      </c>
      <c r="G110" t="s">
        <v>61</v>
      </c>
      <c r="H110" t="s">
        <v>61</v>
      </c>
      <c r="I110" t="s">
        <v>61</v>
      </c>
      <c r="J110" t="s">
        <v>61</v>
      </c>
      <c r="K110" t="s">
        <v>61</v>
      </c>
    </row>
    <row r="111" spans="1:11">
      <c r="A111" t="s">
        <v>337</v>
      </c>
      <c r="B111" t="s">
        <v>1637</v>
      </c>
      <c r="C111" t="s">
        <v>61</v>
      </c>
      <c r="D111" t="s">
        <v>61</v>
      </c>
      <c r="E111" t="s">
        <v>61</v>
      </c>
      <c r="F111" t="s">
        <v>3114</v>
      </c>
      <c r="G111" t="s">
        <v>61</v>
      </c>
      <c r="H111" t="s">
        <v>3114</v>
      </c>
      <c r="I111" t="s">
        <v>3114</v>
      </c>
      <c r="J111" t="s">
        <v>3115</v>
      </c>
      <c r="K111" t="s">
        <v>3126</v>
      </c>
    </row>
    <row r="112" spans="1:11">
      <c r="A112" t="s">
        <v>337</v>
      </c>
      <c r="B112" t="s">
        <v>1650</v>
      </c>
      <c r="C112" t="s">
        <v>61</v>
      </c>
      <c r="D112" t="s">
        <v>61</v>
      </c>
      <c r="E112" t="s">
        <v>61</v>
      </c>
      <c r="F112" t="s">
        <v>3114</v>
      </c>
      <c r="G112" t="s">
        <v>61</v>
      </c>
      <c r="H112" t="s">
        <v>3114</v>
      </c>
      <c r="I112" t="s">
        <v>3114</v>
      </c>
      <c r="J112" t="s">
        <v>3115</v>
      </c>
      <c r="K112" t="s">
        <v>3126</v>
      </c>
    </row>
    <row r="113" spans="1:11">
      <c r="A113" t="s">
        <v>337</v>
      </c>
      <c r="B113" t="s">
        <v>1654</v>
      </c>
      <c r="C113" t="s">
        <v>61</v>
      </c>
      <c r="D113" t="s">
        <v>61</v>
      </c>
      <c r="E113" t="s">
        <v>61</v>
      </c>
      <c r="F113" t="s">
        <v>61</v>
      </c>
      <c r="G113" t="s">
        <v>61</v>
      </c>
      <c r="H113" t="s">
        <v>3114</v>
      </c>
      <c r="I113" t="s">
        <v>3114</v>
      </c>
      <c r="J113" t="s">
        <v>3115</v>
      </c>
      <c r="K113" t="s">
        <v>3126</v>
      </c>
    </row>
    <row r="114" spans="1:11">
      <c r="A114" t="s">
        <v>337</v>
      </c>
      <c r="B114" t="s">
        <v>1658</v>
      </c>
      <c r="C114" t="s">
        <v>61</v>
      </c>
      <c r="D114" t="s">
        <v>61</v>
      </c>
      <c r="E114" t="s">
        <v>61</v>
      </c>
      <c r="F114" t="s">
        <v>3114</v>
      </c>
      <c r="G114" t="s">
        <v>61</v>
      </c>
      <c r="H114" t="s">
        <v>3114</v>
      </c>
      <c r="I114" t="s">
        <v>3114</v>
      </c>
      <c r="J114" t="s">
        <v>3115</v>
      </c>
      <c r="K114" t="s">
        <v>3126</v>
      </c>
    </row>
    <row r="115" spans="1:11">
      <c r="A115" t="s">
        <v>337</v>
      </c>
      <c r="B115" t="s">
        <v>1647</v>
      </c>
      <c r="C115" t="s">
        <v>61</v>
      </c>
      <c r="D115" t="s">
        <v>61</v>
      </c>
      <c r="E115" t="s">
        <v>61</v>
      </c>
      <c r="F115" t="s">
        <v>3114</v>
      </c>
      <c r="G115" t="s">
        <v>61</v>
      </c>
      <c r="H115" t="s">
        <v>3114</v>
      </c>
      <c r="I115" t="s">
        <v>3114</v>
      </c>
      <c r="J115" t="s">
        <v>3115</v>
      </c>
      <c r="K115" t="s">
        <v>3126</v>
      </c>
    </row>
    <row r="116" spans="1:11">
      <c r="A116" t="s">
        <v>337</v>
      </c>
      <c r="B116" t="s">
        <v>1670</v>
      </c>
      <c r="C116" t="s">
        <v>61</v>
      </c>
      <c r="D116" t="s">
        <v>61</v>
      </c>
      <c r="E116" t="s">
        <v>3145</v>
      </c>
      <c r="F116" t="s">
        <v>3114</v>
      </c>
      <c r="G116" t="s">
        <v>61</v>
      </c>
      <c r="H116" t="s">
        <v>3114</v>
      </c>
      <c r="I116" t="s">
        <v>3114</v>
      </c>
      <c r="J116" t="s">
        <v>3134</v>
      </c>
      <c r="K116" t="s">
        <v>3146</v>
      </c>
    </row>
    <row r="117" spans="1:11">
      <c r="A117" t="s">
        <v>337</v>
      </c>
      <c r="B117" t="s">
        <v>426</v>
      </c>
      <c r="C117" t="s">
        <v>3108</v>
      </c>
      <c r="D117" t="s">
        <v>3108</v>
      </c>
      <c r="E117" t="s">
        <v>61</v>
      </c>
      <c r="F117" t="s">
        <v>61</v>
      </c>
      <c r="G117" t="s">
        <v>61</v>
      </c>
      <c r="H117" t="s">
        <v>61</v>
      </c>
      <c r="I117" t="s">
        <v>61</v>
      </c>
      <c r="J117" t="s">
        <v>3121</v>
      </c>
      <c r="K117" t="s">
        <v>61</v>
      </c>
    </row>
    <row r="118" spans="1:11">
      <c r="A118" t="s">
        <v>337</v>
      </c>
      <c r="B118" t="s">
        <v>1689</v>
      </c>
      <c r="C118" t="s">
        <v>61</v>
      </c>
      <c r="D118" t="s">
        <v>61</v>
      </c>
      <c r="E118" t="s">
        <v>61</v>
      </c>
      <c r="F118" t="s">
        <v>3114</v>
      </c>
      <c r="G118" t="s">
        <v>3114</v>
      </c>
      <c r="H118" t="s">
        <v>61</v>
      </c>
      <c r="I118" t="s">
        <v>3114</v>
      </c>
      <c r="J118" t="s">
        <v>3115</v>
      </c>
      <c r="K118" t="s">
        <v>3126</v>
      </c>
    </row>
    <row r="119" spans="1:11">
      <c r="A119" t="s">
        <v>337</v>
      </c>
      <c r="B119" t="s">
        <v>1737</v>
      </c>
      <c r="C119" t="s">
        <v>61</v>
      </c>
      <c r="D119" t="s">
        <v>61</v>
      </c>
      <c r="E119" t="s">
        <v>61</v>
      </c>
      <c r="F119" t="s">
        <v>3114</v>
      </c>
      <c r="G119" t="s">
        <v>3114</v>
      </c>
      <c r="H119" t="s">
        <v>61</v>
      </c>
      <c r="I119" t="s">
        <v>3147</v>
      </c>
      <c r="J119" t="s">
        <v>3115</v>
      </c>
      <c r="K119" t="s">
        <v>3126</v>
      </c>
    </row>
    <row r="120" spans="1:11">
      <c r="A120" t="s">
        <v>337</v>
      </c>
      <c r="B120" t="s">
        <v>1717</v>
      </c>
      <c r="C120" t="s">
        <v>61</v>
      </c>
      <c r="D120" t="s">
        <v>61</v>
      </c>
      <c r="E120" t="s">
        <v>61</v>
      </c>
      <c r="F120" t="s">
        <v>3114</v>
      </c>
      <c r="G120" t="s">
        <v>3114</v>
      </c>
      <c r="H120" t="s">
        <v>61</v>
      </c>
      <c r="I120" t="s">
        <v>3147</v>
      </c>
      <c r="J120" t="s">
        <v>3115</v>
      </c>
      <c r="K120" t="s">
        <v>3126</v>
      </c>
    </row>
    <row r="121" spans="1:11">
      <c r="A121" t="s">
        <v>337</v>
      </c>
      <c r="B121" t="s">
        <v>1744</v>
      </c>
      <c r="C121" t="s">
        <v>61</v>
      </c>
      <c r="D121" t="s">
        <v>61</v>
      </c>
      <c r="E121" t="s">
        <v>61</v>
      </c>
      <c r="F121" t="s">
        <v>61</v>
      </c>
      <c r="G121" t="s">
        <v>61</v>
      </c>
      <c r="H121" t="s">
        <v>61</v>
      </c>
      <c r="I121" t="s">
        <v>61</v>
      </c>
      <c r="J121" t="s">
        <v>3118</v>
      </c>
      <c r="K121" t="s">
        <v>61</v>
      </c>
    </row>
    <row r="122" spans="1:11">
      <c r="A122" t="s">
        <v>337</v>
      </c>
      <c r="B122" t="s">
        <v>1748</v>
      </c>
      <c r="C122" t="s">
        <v>61</v>
      </c>
      <c r="D122" t="s">
        <v>61</v>
      </c>
      <c r="E122" t="s">
        <v>3026</v>
      </c>
      <c r="F122" t="s">
        <v>61</v>
      </c>
      <c r="G122" t="s">
        <v>61</v>
      </c>
      <c r="H122" t="s">
        <v>3110</v>
      </c>
      <c r="I122" t="s">
        <v>3120</v>
      </c>
      <c r="J122" t="s">
        <v>61</v>
      </c>
      <c r="K122" t="s">
        <v>3148</v>
      </c>
    </row>
    <row r="123" spans="1:11">
      <c r="A123" t="s">
        <v>337</v>
      </c>
      <c r="B123" t="s">
        <v>1753</v>
      </c>
      <c r="C123" t="s">
        <v>61</v>
      </c>
      <c r="D123" t="s">
        <v>61</v>
      </c>
      <c r="E123" t="s">
        <v>3114</v>
      </c>
      <c r="F123" t="s">
        <v>61</v>
      </c>
      <c r="G123" t="s">
        <v>61</v>
      </c>
      <c r="H123" t="s">
        <v>61</v>
      </c>
      <c r="I123" t="s">
        <v>3114</v>
      </c>
      <c r="J123" t="s">
        <v>3115</v>
      </c>
      <c r="K123" t="s">
        <v>3126</v>
      </c>
    </row>
    <row r="124" spans="1:11">
      <c r="A124" t="s">
        <v>337</v>
      </c>
      <c r="B124" t="s">
        <v>1765</v>
      </c>
      <c r="C124" t="s">
        <v>61</v>
      </c>
      <c r="D124" t="s">
        <v>61</v>
      </c>
      <c r="E124" t="s">
        <v>61</v>
      </c>
      <c r="F124" t="s">
        <v>3114</v>
      </c>
      <c r="G124" t="s">
        <v>61</v>
      </c>
      <c r="H124" t="s">
        <v>61</v>
      </c>
      <c r="I124" t="s">
        <v>3114</v>
      </c>
      <c r="J124" t="s">
        <v>61</v>
      </c>
      <c r="K124" t="s">
        <v>3119</v>
      </c>
    </row>
    <row r="125" spans="1:11">
      <c r="A125" t="s">
        <v>337</v>
      </c>
      <c r="B125" t="s">
        <v>1773</v>
      </c>
      <c r="C125" t="s">
        <v>3114</v>
      </c>
      <c r="D125" t="s">
        <v>61</v>
      </c>
      <c r="E125" t="s">
        <v>61</v>
      </c>
      <c r="F125" t="s">
        <v>61</v>
      </c>
      <c r="G125" t="s">
        <v>61</v>
      </c>
      <c r="H125" t="s">
        <v>61</v>
      </c>
      <c r="I125" t="s">
        <v>3114</v>
      </c>
      <c r="J125" t="s">
        <v>3114</v>
      </c>
      <c r="K125" t="s">
        <v>3125</v>
      </c>
    </row>
    <row r="126" spans="1:11">
      <c r="A126" t="s">
        <v>337</v>
      </c>
      <c r="B126" t="s">
        <v>1778</v>
      </c>
      <c r="C126" t="s">
        <v>61</v>
      </c>
      <c r="D126" t="s">
        <v>61</v>
      </c>
      <c r="E126" t="s">
        <v>61</v>
      </c>
      <c r="F126" t="s">
        <v>61</v>
      </c>
      <c r="G126" t="s">
        <v>61</v>
      </c>
      <c r="H126" t="s">
        <v>61</v>
      </c>
      <c r="I126" t="s">
        <v>3114</v>
      </c>
      <c r="J126" t="s">
        <v>3114</v>
      </c>
      <c r="K126" t="s">
        <v>3126</v>
      </c>
    </row>
    <row r="127" spans="1:11">
      <c r="A127" t="s">
        <v>337</v>
      </c>
      <c r="B127" t="s">
        <v>1786</v>
      </c>
      <c r="C127" t="s">
        <v>61</v>
      </c>
      <c r="D127" t="s">
        <v>61</v>
      </c>
      <c r="E127" t="s">
        <v>61</v>
      </c>
      <c r="F127" t="s">
        <v>61</v>
      </c>
      <c r="G127" t="s">
        <v>61</v>
      </c>
      <c r="H127" t="s">
        <v>61</v>
      </c>
      <c r="I127" t="s">
        <v>3149</v>
      </c>
      <c r="J127" t="s">
        <v>61</v>
      </c>
      <c r="K127" t="s">
        <v>61</v>
      </c>
    </row>
    <row r="128" spans="1:11">
      <c r="A128" t="s">
        <v>337</v>
      </c>
      <c r="B128" t="s">
        <v>1782</v>
      </c>
      <c r="C128" t="s">
        <v>61</v>
      </c>
      <c r="D128" t="s">
        <v>61</v>
      </c>
      <c r="E128" t="s">
        <v>61</v>
      </c>
      <c r="F128" t="s">
        <v>3114</v>
      </c>
      <c r="G128" t="s">
        <v>61</v>
      </c>
      <c r="H128" t="s">
        <v>3114</v>
      </c>
      <c r="I128" t="s">
        <v>3147</v>
      </c>
      <c r="J128" t="s">
        <v>3115</v>
      </c>
      <c r="K128" t="s">
        <v>3116</v>
      </c>
    </row>
    <row r="129" spans="1:11">
      <c r="A129" t="s">
        <v>337</v>
      </c>
      <c r="B129" t="s">
        <v>734</v>
      </c>
      <c r="C129" t="s">
        <v>3114</v>
      </c>
      <c r="D129" t="s">
        <v>3114</v>
      </c>
      <c r="E129" t="s">
        <v>61</v>
      </c>
      <c r="F129" t="s">
        <v>61</v>
      </c>
      <c r="G129" t="s">
        <v>61</v>
      </c>
      <c r="H129" t="s">
        <v>61</v>
      </c>
      <c r="I129" t="s">
        <v>61</v>
      </c>
      <c r="J129" t="s">
        <v>3114</v>
      </c>
      <c r="K129" t="s">
        <v>3125</v>
      </c>
    </row>
    <row r="130" spans="1:11">
      <c r="A130" t="s">
        <v>337</v>
      </c>
      <c r="B130" t="s">
        <v>1797</v>
      </c>
      <c r="C130" t="s">
        <v>3114</v>
      </c>
      <c r="D130" t="s">
        <v>3114</v>
      </c>
      <c r="E130" t="s">
        <v>3114</v>
      </c>
      <c r="F130" t="s">
        <v>3114</v>
      </c>
      <c r="G130" t="s">
        <v>61</v>
      </c>
      <c r="H130" t="s">
        <v>3114</v>
      </c>
      <c r="I130" t="s">
        <v>3114</v>
      </c>
      <c r="J130" t="s">
        <v>3114</v>
      </c>
      <c r="K130" t="s">
        <v>3125</v>
      </c>
    </row>
    <row r="131" spans="1:11">
      <c r="A131" t="s">
        <v>337</v>
      </c>
      <c r="B131" t="s">
        <v>1704</v>
      </c>
      <c r="C131" t="s">
        <v>3114</v>
      </c>
      <c r="D131" t="s">
        <v>61</v>
      </c>
      <c r="E131" t="s">
        <v>3114</v>
      </c>
      <c r="F131" t="s">
        <v>61</v>
      </c>
      <c r="G131" t="s">
        <v>61</v>
      </c>
      <c r="H131" t="s">
        <v>61</v>
      </c>
      <c r="I131" t="s">
        <v>3114</v>
      </c>
      <c r="J131" t="s">
        <v>3139</v>
      </c>
      <c r="K131" t="s">
        <v>3126</v>
      </c>
    </row>
    <row r="132" spans="1:11">
      <c r="A132" t="s">
        <v>337</v>
      </c>
      <c r="B132" t="s">
        <v>1806</v>
      </c>
      <c r="C132" t="s">
        <v>61</v>
      </c>
      <c r="D132" t="s">
        <v>61</v>
      </c>
      <c r="E132" t="s">
        <v>61</v>
      </c>
      <c r="F132" t="s">
        <v>3110</v>
      </c>
      <c r="G132" t="s">
        <v>61</v>
      </c>
      <c r="H132" t="s">
        <v>61</v>
      </c>
      <c r="I132" t="s">
        <v>61</v>
      </c>
      <c r="J132" t="s">
        <v>3121</v>
      </c>
      <c r="K132" t="s">
        <v>3119</v>
      </c>
    </row>
    <row r="133" spans="1:11">
      <c r="A133" t="s">
        <v>337</v>
      </c>
      <c r="B133" t="s">
        <v>1809</v>
      </c>
      <c r="C133" t="s">
        <v>61</v>
      </c>
      <c r="D133" t="s">
        <v>61</v>
      </c>
      <c r="E133" t="s">
        <v>61</v>
      </c>
      <c r="F133" t="s">
        <v>61</v>
      </c>
      <c r="G133" t="s">
        <v>61</v>
      </c>
      <c r="H133" t="s">
        <v>61</v>
      </c>
      <c r="I133" t="s">
        <v>3114</v>
      </c>
      <c r="J133" t="s">
        <v>3115</v>
      </c>
      <c r="K133" t="s">
        <v>3122</v>
      </c>
    </row>
    <row r="134" spans="1:11">
      <c r="A134" t="s">
        <v>337</v>
      </c>
      <c r="B134" t="s">
        <v>1815</v>
      </c>
      <c r="C134" t="s">
        <v>61</v>
      </c>
      <c r="D134" t="s">
        <v>61</v>
      </c>
      <c r="E134" t="s">
        <v>61</v>
      </c>
      <c r="F134" t="s">
        <v>61</v>
      </c>
      <c r="G134" t="s">
        <v>61</v>
      </c>
      <c r="H134" t="s">
        <v>61</v>
      </c>
      <c r="I134" t="s">
        <v>3114</v>
      </c>
      <c r="J134" t="s">
        <v>3115</v>
      </c>
      <c r="K134" t="s">
        <v>3125</v>
      </c>
    </row>
    <row r="135" spans="1:11">
      <c r="A135" t="s">
        <v>337</v>
      </c>
      <c r="B135" t="s">
        <v>1820</v>
      </c>
      <c r="C135" t="s">
        <v>3114</v>
      </c>
      <c r="D135" t="s">
        <v>3114</v>
      </c>
      <c r="E135" t="s">
        <v>3114</v>
      </c>
      <c r="F135" t="s">
        <v>3114</v>
      </c>
      <c r="G135" t="s">
        <v>3114</v>
      </c>
      <c r="H135" t="s">
        <v>3114</v>
      </c>
      <c r="I135" t="s">
        <v>3114</v>
      </c>
      <c r="J135" t="s">
        <v>3115</v>
      </c>
      <c r="K135" t="s">
        <v>3126</v>
      </c>
    </row>
    <row r="136" spans="1:11">
      <c r="A136" t="s">
        <v>337</v>
      </c>
      <c r="B136" t="s">
        <v>1830</v>
      </c>
      <c r="C136" t="s">
        <v>3114</v>
      </c>
      <c r="D136" t="s">
        <v>3114</v>
      </c>
      <c r="E136" t="s">
        <v>3114</v>
      </c>
      <c r="F136" t="s">
        <v>3114</v>
      </c>
      <c r="G136" t="s">
        <v>3114</v>
      </c>
      <c r="H136" t="s">
        <v>3114</v>
      </c>
      <c r="I136" t="s">
        <v>3114</v>
      </c>
      <c r="J136" t="s">
        <v>3115</v>
      </c>
      <c r="K136" t="s">
        <v>3126</v>
      </c>
    </row>
    <row r="137" spans="1:11">
      <c r="A137" t="s">
        <v>337</v>
      </c>
      <c r="B137" t="s">
        <v>1836</v>
      </c>
      <c r="C137" t="s">
        <v>3137</v>
      </c>
      <c r="D137" t="s">
        <v>3137</v>
      </c>
      <c r="E137" t="s">
        <v>3137</v>
      </c>
      <c r="F137" t="s">
        <v>61</v>
      </c>
      <c r="G137" t="s">
        <v>61</v>
      </c>
      <c r="H137" t="s">
        <v>61</v>
      </c>
      <c r="I137" t="s">
        <v>3137</v>
      </c>
      <c r="J137" t="s">
        <v>3115</v>
      </c>
      <c r="K137" t="s">
        <v>3116</v>
      </c>
    </row>
    <row r="138" spans="1:11">
      <c r="A138" t="s">
        <v>337</v>
      </c>
      <c r="B138" t="s">
        <v>1838</v>
      </c>
      <c r="C138" t="s">
        <v>3114</v>
      </c>
      <c r="D138" t="s">
        <v>3114</v>
      </c>
      <c r="E138" t="s">
        <v>3114</v>
      </c>
      <c r="F138" t="s">
        <v>3114</v>
      </c>
      <c r="G138" t="s">
        <v>3114</v>
      </c>
      <c r="H138" t="s">
        <v>3114</v>
      </c>
      <c r="I138" t="s">
        <v>3114</v>
      </c>
      <c r="J138" t="s">
        <v>3115</v>
      </c>
      <c r="K138" t="s">
        <v>3116</v>
      </c>
    </row>
    <row r="139" spans="1:11">
      <c r="A139" t="s">
        <v>337</v>
      </c>
      <c r="B139" t="s">
        <v>1832</v>
      </c>
      <c r="C139" t="s">
        <v>61</v>
      </c>
      <c r="D139" t="s">
        <v>61</v>
      </c>
      <c r="E139" t="s">
        <v>61</v>
      </c>
      <c r="F139" t="s">
        <v>3110</v>
      </c>
      <c r="G139" t="s">
        <v>61</v>
      </c>
      <c r="H139" t="s">
        <v>61</v>
      </c>
      <c r="I139" t="s">
        <v>3114</v>
      </c>
      <c r="J139" t="s">
        <v>3115</v>
      </c>
      <c r="K139" t="s">
        <v>3126</v>
      </c>
    </row>
    <row r="140" spans="1:11">
      <c r="A140" t="s">
        <v>337</v>
      </c>
      <c r="B140" t="s">
        <v>1862</v>
      </c>
      <c r="C140" t="s">
        <v>3114</v>
      </c>
      <c r="D140" t="s">
        <v>3114</v>
      </c>
      <c r="E140" t="s">
        <v>3114</v>
      </c>
      <c r="F140" t="s">
        <v>3114</v>
      </c>
      <c r="G140" t="s">
        <v>3114</v>
      </c>
      <c r="H140" t="s">
        <v>3114</v>
      </c>
      <c r="I140" t="s">
        <v>3114</v>
      </c>
      <c r="J140" t="s">
        <v>3115</v>
      </c>
      <c r="K140" t="s">
        <v>3126</v>
      </c>
    </row>
    <row r="141" spans="1:11">
      <c r="A141" t="s">
        <v>337</v>
      </c>
      <c r="B141" t="s">
        <v>1868</v>
      </c>
      <c r="C141" t="s">
        <v>61</v>
      </c>
      <c r="D141" t="s">
        <v>61</v>
      </c>
      <c r="E141" t="s">
        <v>61</v>
      </c>
      <c r="F141" t="s">
        <v>3114</v>
      </c>
      <c r="G141" t="s">
        <v>61</v>
      </c>
      <c r="H141" t="s">
        <v>61</v>
      </c>
      <c r="I141" t="s">
        <v>3114</v>
      </c>
      <c r="J141" t="s">
        <v>3115</v>
      </c>
      <c r="K141" t="s">
        <v>3116</v>
      </c>
    </row>
    <row r="142" spans="1:11">
      <c r="A142" t="s">
        <v>337</v>
      </c>
      <c r="B142" t="s">
        <v>1781</v>
      </c>
      <c r="C142" t="s">
        <v>61</v>
      </c>
      <c r="D142" t="s">
        <v>61</v>
      </c>
      <c r="E142" t="s">
        <v>3108</v>
      </c>
      <c r="F142" t="s">
        <v>3114</v>
      </c>
      <c r="G142" t="s">
        <v>61</v>
      </c>
      <c r="H142" t="s">
        <v>3114</v>
      </c>
      <c r="I142" t="s">
        <v>3114</v>
      </c>
      <c r="J142" t="s">
        <v>3115</v>
      </c>
      <c r="K142" t="s">
        <v>3126</v>
      </c>
    </row>
    <row r="143" spans="1:11">
      <c r="A143" t="s">
        <v>337</v>
      </c>
      <c r="B143" t="s">
        <v>1677</v>
      </c>
      <c r="C143" t="s">
        <v>3051</v>
      </c>
      <c r="D143" t="s">
        <v>3051</v>
      </c>
      <c r="E143" t="s">
        <v>61</v>
      </c>
      <c r="F143" t="s">
        <v>61</v>
      </c>
      <c r="G143" t="s">
        <v>61</v>
      </c>
      <c r="H143" t="s">
        <v>61</v>
      </c>
      <c r="I143" t="s">
        <v>61</v>
      </c>
      <c r="J143" t="s">
        <v>61</v>
      </c>
      <c r="K143" t="s">
        <v>3051</v>
      </c>
    </row>
    <row r="144" spans="1:11">
      <c r="A144" t="s">
        <v>337</v>
      </c>
      <c r="B144" t="s">
        <v>1698</v>
      </c>
      <c r="C144" t="s">
        <v>3114</v>
      </c>
      <c r="D144" t="s">
        <v>3114</v>
      </c>
      <c r="E144" t="s">
        <v>3114</v>
      </c>
      <c r="F144" t="s">
        <v>3114</v>
      </c>
      <c r="G144" t="s">
        <v>61</v>
      </c>
      <c r="H144" t="s">
        <v>3114</v>
      </c>
      <c r="I144" t="s">
        <v>3114</v>
      </c>
      <c r="J144" t="s">
        <v>3114</v>
      </c>
      <c r="K144" t="s">
        <v>3126</v>
      </c>
    </row>
    <row r="145" spans="1:11">
      <c r="A145" t="s">
        <v>337</v>
      </c>
      <c r="B145" t="s">
        <v>337</v>
      </c>
      <c r="C145" t="s">
        <v>61</v>
      </c>
      <c r="D145" t="s">
        <v>3051</v>
      </c>
      <c r="E145" t="s">
        <v>61</v>
      </c>
      <c r="F145" t="s">
        <v>61</v>
      </c>
      <c r="G145" t="s">
        <v>61</v>
      </c>
      <c r="H145" t="s">
        <v>61</v>
      </c>
      <c r="I145" t="s">
        <v>61</v>
      </c>
      <c r="J145" t="s">
        <v>61</v>
      </c>
      <c r="K145" t="s">
        <v>61</v>
      </c>
    </row>
    <row r="146" spans="1:11">
      <c r="A146" t="s">
        <v>348</v>
      </c>
      <c r="B146" t="s">
        <v>348</v>
      </c>
      <c r="C146" t="s">
        <v>61</v>
      </c>
      <c r="D146" t="s">
        <v>61</v>
      </c>
      <c r="E146" t="s">
        <v>61</v>
      </c>
      <c r="F146" t="s">
        <v>3114</v>
      </c>
      <c r="G146" t="s">
        <v>3114</v>
      </c>
      <c r="H146" t="s">
        <v>3114</v>
      </c>
      <c r="I146" t="s">
        <v>3114</v>
      </c>
      <c r="J146" t="s">
        <v>3115</v>
      </c>
      <c r="K146" t="s">
        <v>3124</v>
      </c>
    </row>
    <row r="147" spans="1:11">
      <c r="A147" t="s">
        <v>348</v>
      </c>
      <c r="B147" t="s">
        <v>1893</v>
      </c>
      <c r="C147" t="s">
        <v>61</v>
      </c>
      <c r="D147" t="s">
        <v>61</v>
      </c>
      <c r="E147" t="s">
        <v>61</v>
      </c>
      <c r="F147" t="s">
        <v>61</v>
      </c>
      <c r="G147" t="s">
        <v>3114</v>
      </c>
      <c r="H147" t="s">
        <v>3114</v>
      </c>
      <c r="I147" t="s">
        <v>3114</v>
      </c>
      <c r="J147" t="s">
        <v>3115</v>
      </c>
      <c r="K147" t="s">
        <v>3124</v>
      </c>
    </row>
    <row r="148" spans="1:11">
      <c r="A148" t="s">
        <v>360</v>
      </c>
      <c r="B148" t="s">
        <v>1923</v>
      </c>
      <c r="C148" t="s">
        <v>3026</v>
      </c>
      <c r="D148" t="s">
        <v>3110</v>
      </c>
      <c r="E148" t="s">
        <v>3110</v>
      </c>
      <c r="F148" t="s">
        <v>3110</v>
      </c>
      <c r="G148" t="s">
        <v>61</v>
      </c>
      <c r="H148" t="s">
        <v>3114</v>
      </c>
      <c r="I148" t="s">
        <v>61</v>
      </c>
      <c r="J148" t="s">
        <v>61</v>
      </c>
      <c r="K148" t="s">
        <v>61</v>
      </c>
    </row>
    <row r="149" spans="1:11">
      <c r="A149" t="s">
        <v>360</v>
      </c>
      <c r="B149" t="s">
        <v>1910</v>
      </c>
      <c r="C149" t="s">
        <v>61</v>
      </c>
      <c r="D149" t="s">
        <v>61</v>
      </c>
      <c r="E149" t="s">
        <v>61</v>
      </c>
      <c r="F149" t="s">
        <v>61</v>
      </c>
      <c r="G149" t="s">
        <v>61</v>
      </c>
      <c r="H149" t="s">
        <v>61</v>
      </c>
      <c r="I149" t="s">
        <v>3114</v>
      </c>
      <c r="J149" t="s">
        <v>61</v>
      </c>
      <c r="K149" t="s">
        <v>61</v>
      </c>
    </row>
    <row r="150" spans="1:11">
      <c r="A150" t="s">
        <v>360</v>
      </c>
      <c r="B150" t="s">
        <v>1906</v>
      </c>
      <c r="C150" t="s">
        <v>61</v>
      </c>
      <c r="D150" t="s">
        <v>61</v>
      </c>
      <c r="E150" t="s">
        <v>61</v>
      </c>
      <c r="F150" t="s">
        <v>61</v>
      </c>
      <c r="G150" t="s">
        <v>61</v>
      </c>
      <c r="H150" t="s">
        <v>61</v>
      </c>
      <c r="I150" t="s">
        <v>3114</v>
      </c>
      <c r="J150" t="s">
        <v>61</v>
      </c>
      <c r="K150" t="s">
        <v>61</v>
      </c>
    </row>
    <row r="151" spans="1:11">
      <c r="A151" t="s">
        <v>360</v>
      </c>
      <c r="B151" t="s">
        <v>2005</v>
      </c>
      <c r="C151" t="s">
        <v>61</v>
      </c>
      <c r="D151" t="s">
        <v>61</v>
      </c>
      <c r="E151" t="s">
        <v>61</v>
      </c>
      <c r="F151" t="s">
        <v>61</v>
      </c>
      <c r="G151" t="s">
        <v>61</v>
      </c>
      <c r="H151" t="s">
        <v>61</v>
      </c>
      <c r="I151" t="s">
        <v>61</v>
      </c>
      <c r="J151" t="s">
        <v>61</v>
      </c>
      <c r="K151" t="s">
        <v>3118</v>
      </c>
    </row>
    <row r="152" spans="1:11">
      <c r="A152" t="s">
        <v>370</v>
      </c>
      <c r="B152" t="s">
        <v>2019</v>
      </c>
      <c r="C152" t="s">
        <v>3114</v>
      </c>
      <c r="D152" t="s">
        <v>3114</v>
      </c>
      <c r="E152" t="s">
        <v>3114</v>
      </c>
      <c r="F152" t="s">
        <v>3114</v>
      </c>
      <c r="G152" t="s">
        <v>61</v>
      </c>
      <c r="H152" t="s">
        <v>3114</v>
      </c>
      <c r="I152" t="s">
        <v>3114</v>
      </c>
      <c r="J152" t="s">
        <v>3115</v>
      </c>
      <c r="K152" t="s">
        <v>3116</v>
      </c>
    </row>
    <row r="153" spans="1:11">
      <c r="A153" t="s">
        <v>370</v>
      </c>
      <c r="B153" t="s">
        <v>2029</v>
      </c>
      <c r="C153" t="s">
        <v>61</v>
      </c>
      <c r="D153" t="s">
        <v>61</v>
      </c>
      <c r="E153" t="s">
        <v>61</v>
      </c>
      <c r="F153" t="s">
        <v>3111</v>
      </c>
      <c r="G153" t="s">
        <v>61</v>
      </c>
      <c r="H153" t="s">
        <v>61</v>
      </c>
      <c r="I153" t="s">
        <v>3114</v>
      </c>
      <c r="J153" t="s">
        <v>3121</v>
      </c>
      <c r="K153" t="s">
        <v>3116</v>
      </c>
    </row>
    <row r="154" spans="1:11">
      <c r="A154" t="s">
        <v>382</v>
      </c>
      <c r="B154" t="s">
        <v>2029</v>
      </c>
      <c r="C154" t="s">
        <v>61</v>
      </c>
      <c r="D154" t="s">
        <v>61</v>
      </c>
      <c r="E154" t="s">
        <v>61</v>
      </c>
      <c r="F154" t="s">
        <v>3111</v>
      </c>
      <c r="G154" t="s">
        <v>61</v>
      </c>
      <c r="H154" t="s">
        <v>61</v>
      </c>
      <c r="I154" t="s">
        <v>3114</v>
      </c>
      <c r="J154" t="s">
        <v>3121</v>
      </c>
      <c r="K154" t="s">
        <v>3116</v>
      </c>
    </row>
    <row r="155" spans="1:11">
      <c r="A155" t="s">
        <v>388</v>
      </c>
      <c r="B155" t="s">
        <v>2053</v>
      </c>
      <c r="C155" t="s">
        <v>3114</v>
      </c>
      <c r="D155" t="s">
        <v>61</v>
      </c>
      <c r="E155" t="s">
        <v>3114</v>
      </c>
      <c r="F155" t="s">
        <v>3114</v>
      </c>
      <c r="G155" t="s">
        <v>61</v>
      </c>
      <c r="H155" t="s">
        <v>3114</v>
      </c>
      <c r="I155" t="s">
        <v>3114</v>
      </c>
      <c r="J155" t="s">
        <v>3114</v>
      </c>
      <c r="K155" t="s">
        <v>3116</v>
      </c>
    </row>
    <row r="156" spans="1:11">
      <c r="A156" t="s">
        <v>388</v>
      </c>
      <c r="B156" t="s">
        <v>388</v>
      </c>
      <c r="C156" t="s">
        <v>3111</v>
      </c>
      <c r="D156" t="s">
        <v>61</v>
      </c>
      <c r="E156" t="s">
        <v>3114</v>
      </c>
      <c r="F156" t="s">
        <v>3114</v>
      </c>
      <c r="G156" t="s">
        <v>61</v>
      </c>
      <c r="H156" t="s">
        <v>3114</v>
      </c>
      <c r="I156" t="s">
        <v>61</v>
      </c>
      <c r="J156" t="s">
        <v>3114</v>
      </c>
      <c r="K156" t="s">
        <v>3116</v>
      </c>
    </row>
    <row r="157" spans="1:11">
      <c r="A157" t="s">
        <v>398</v>
      </c>
      <c r="B157" t="s">
        <v>2061</v>
      </c>
      <c r="C157" t="s">
        <v>61</v>
      </c>
      <c r="D157" t="s">
        <v>61</v>
      </c>
      <c r="E157" t="s">
        <v>61</v>
      </c>
      <c r="F157" t="s">
        <v>61</v>
      </c>
      <c r="G157" t="s">
        <v>61</v>
      </c>
      <c r="H157" t="s">
        <v>61</v>
      </c>
      <c r="I157" t="s">
        <v>3114</v>
      </c>
      <c r="J157" t="s">
        <v>3114</v>
      </c>
      <c r="K157" t="s">
        <v>3125</v>
      </c>
    </row>
    <row r="158" spans="1:11">
      <c r="A158" t="s">
        <v>398</v>
      </c>
      <c r="B158" t="s">
        <v>398</v>
      </c>
      <c r="C158" t="s">
        <v>61</v>
      </c>
      <c r="D158" t="s">
        <v>61</v>
      </c>
      <c r="E158" t="s">
        <v>61</v>
      </c>
      <c r="F158" t="s">
        <v>61</v>
      </c>
      <c r="G158" t="s">
        <v>61</v>
      </c>
      <c r="H158" t="s">
        <v>61</v>
      </c>
      <c r="I158" t="s">
        <v>3114</v>
      </c>
      <c r="J158" t="s">
        <v>3131</v>
      </c>
      <c r="K158" t="s">
        <v>3126</v>
      </c>
    </row>
    <row r="159" spans="1:11">
      <c r="A159" t="s">
        <v>398</v>
      </c>
      <c r="B159" t="s">
        <v>2072</v>
      </c>
      <c r="C159" t="s">
        <v>61</v>
      </c>
      <c r="D159" t="s">
        <v>61</v>
      </c>
      <c r="E159" t="s">
        <v>61</v>
      </c>
      <c r="F159" t="s">
        <v>61</v>
      </c>
      <c r="G159" t="s">
        <v>61</v>
      </c>
      <c r="H159" t="s">
        <v>61</v>
      </c>
      <c r="I159" t="s">
        <v>61</v>
      </c>
      <c r="J159" t="s">
        <v>61</v>
      </c>
      <c r="K159" t="s">
        <v>3118</v>
      </c>
    </row>
    <row r="160" spans="1:11">
      <c r="A160" t="s">
        <v>398</v>
      </c>
      <c r="B160" t="s">
        <v>2079</v>
      </c>
      <c r="C160" t="s">
        <v>3114</v>
      </c>
      <c r="D160" t="s">
        <v>3114</v>
      </c>
      <c r="E160" t="s">
        <v>3114</v>
      </c>
      <c r="F160" t="s">
        <v>3114</v>
      </c>
      <c r="G160" t="s">
        <v>61</v>
      </c>
      <c r="H160" t="s">
        <v>3114</v>
      </c>
      <c r="I160" t="s">
        <v>3114</v>
      </c>
      <c r="J160" t="s">
        <v>3132</v>
      </c>
      <c r="K160" t="s">
        <v>3133</v>
      </c>
    </row>
    <row r="161" spans="1:11">
      <c r="A161" t="s">
        <v>409</v>
      </c>
      <c r="B161" t="s">
        <v>409</v>
      </c>
      <c r="C161" t="s">
        <v>3026</v>
      </c>
      <c r="D161" t="s">
        <v>3026</v>
      </c>
      <c r="E161" t="s">
        <v>3026</v>
      </c>
      <c r="F161" t="s">
        <v>3114</v>
      </c>
      <c r="G161" t="s">
        <v>61</v>
      </c>
      <c r="H161" t="s">
        <v>3026</v>
      </c>
      <c r="I161" t="s">
        <v>3150</v>
      </c>
      <c r="J161" t="s">
        <v>3121</v>
      </c>
      <c r="K161" t="s">
        <v>3119</v>
      </c>
    </row>
    <row r="162" spans="1:11">
      <c r="A162" t="s">
        <v>409</v>
      </c>
      <c r="B162" t="s">
        <v>2052</v>
      </c>
      <c r="C162" t="s">
        <v>3026</v>
      </c>
      <c r="D162" t="s">
        <v>3026</v>
      </c>
      <c r="E162" t="s">
        <v>3026</v>
      </c>
      <c r="F162" t="s">
        <v>61</v>
      </c>
      <c r="G162" t="s">
        <v>61</v>
      </c>
      <c r="H162" t="s">
        <v>3026</v>
      </c>
      <c r="I162" t="s">
        <v>3114</v>
      </c>
      <c r="J162" t="s">
        <v>3115</v>
      </c>
      <c r="K162" t="s">
        <v>3126</v>
      </c>
    </row>
    <row r="163" spans="1:11">
      <c r="A163" t="s">
        <v>409</v>
      </c>
      <c r="B163" t="s">
        <v>2101</v>
      </c>
      <c r="C163" t="s">
        <v>61</v>
      </c>
      <c r="D163" t="s">
        <v>61</v>
      </c>
      <c r="E163" t="s">
        <v>61</v>
      </c>
      <c r="F163" t="s">
        <v>61</v>
      </c>
      <c r="G163" t="s">
        <v>61</v>
      </c>
      <c r="H163" t="s">
        <v>61</v>
      </c>
      <c r="I163" t="s">
        <v>3149</v>
      </c>
      <c r="J163" t="s">
        <v>3114</v>
      </c>
      <c r="K163" t="s">
        <v>3116</v>
      </c>
    </row>
    <row r="164" spans="1:11">
      <c r="A164" t="s">
        <v>409</v>
      </c>
      <c r="B164" t="s">
        <v>2107</v>
      </c>
      <c r="C164" t="s">
        <v>3114</v>
      </c>
      <c r="D164" t="s">
        <v>61</v>
      </c>
      <c r="E164" t="s">
        <v>61</v>
      </c>
      <c r="F164" t="s">
        <v>61</v>
      </c>
      <c r="G164" t="s">
        <v>61</v>
      </c>
      <c r="H164" t="s">
        <v>61</v>
      </c>
      <c r="I164" t="s">
        <v>3147</v>
      </c>
      <c r="J164" t="s">
        <v>3114</v>
      </c>
      <c r="K164" t="s">
        <v>3116</v>
      </c>
    </row>
    <row r="165" spans="1:11">
      <c r="A165" t="s">
        <v>409</v>
      </c>
      <c r="B165" t="s">
        <v>2112</v>
      </c>
      <c r="C165" t="s">
        <v>61</v>
      </c>
      <c r="D165" t="s">
        <v>61</v>
      </c>
      <c r="E165" t="s">
        <v>61</v>
      </c>
      <c r="F165" t="s">
        <v>61</v>
      </c>
      <c r="G165" t="s">
        <v>61</v>
      </c>
      <c r="H165" t="s">
        <v>61</v>
      </c>
      <c r="I165" t="s">
        <v>61</v>
      </c>
      <c r="J165" t="s">
        <v>3114</v>
      </c>
      <c r="K165" t="s">
        <v>3116</v>
      </c>
    </row>
    <row r="166" spans="1:11">
      <c r="A166" t="s">
        <v>409</v>
      </c>
      <c r="B166" t="s">
        <v>2036</v>
      </c>
      <c r="C166" t="s">
        <v>61</v>
      </c>
      <c r="D166" t="s">
        <v>61</v>
      </c>
      <c r="E166" t="s">
        <v>61</v>
      </c>
      <c r="F166" t="s">
        <v>61</v>
      </c>
      <c r="G166" t="s">
        <v>61</v>
      </c>
      <c r="H166" t="s">
        <v>61</v>
      </c>
      <c r="I166" t="s">
        <v>3147</v>
      </c>
      <c r="J166" t="s">
        <v>3114</v>
      </c>
      <c r="K166" t="s">
        <v>3116</v>
      </c>
    </row>
    <row r="167" spans="1:11">
      <c r="A167" t="s">
        <v>409</v>
      </c>
      <c r="B167" t="s">
        <v>2119</v>
      </c>
      <c r="C167" t="s">
        <v>61</v>
      </c>
      <c r="D167" t="s">
        <v>61</v>
      </c>
      <c r="E167" t="s">
        <v>61</v>
      </c>
      <c r="F167" t="s">
        <v>61</v>
      </c>
      <c r="G167" t="s">
        <v>61</v>
      </c>
      <c r="H167" t="s">
        <v>61</v>
      </c>
      <c r="I167" t="s">
        <v>3147</v>
      </c>
      <c r="J167" t="s">
        <v>3114</v>
      </c>
      <c r="K167" t="s">
        <v>3116</v>
      </c>
    </row>
    <row r="168" spans="1:11">
      <c r="A168" t="s">
        <v>409</v>
      </c>
      <c r="B168" t="s">
        <v>2122</v>
      </c>
      <c r="C168" t="s">
        <v>61</v>
      </c>
      <c r="D168" t="s">
        <v>61</v>
      </c>
      <c r="E168" t="s">
        <v>61</v>
      </c>
      <c r="F168" t="s">
        <v>61</v>
      </c>
      <c r="G168" t="s">
        <v>61</v>
      </c>
      <c r="H168" t="s">
        <v>61</v>
      </c>
      <c r="I168" t="s">
        <v>3114</v>
      </c>
      <c r="J168" t="s">
        <v>3114</v>
      </c>
      <c r="K168" t="s">
        <v>3116</v>
      </c>
    </row>
    <row r="169" spans="1:11">
      <c r="A169" t="s">
        <v>409</v>
      </c>
      <c r="B169" t="s">
        <v>2148</v>
      </c>
      <c r="C169" t="s">
        <v>3114</v>
      </c>
      <c r="D169" t="s">
        <v>61</v>
      </c>
      <c r="E169" t="s">
        <v>61</v>
      </c>
      <c r="F169" t="s">
        <v>61</v>
      </c>
      <c r="G169" t="s">
        <v>61</v>
      </c>
      <c r="H169" t="s">
        <v>61</v>
      </c>
      <c r="I169" t="s">
        <v>3114</v>
      </c>
      <c r="J169" t="s">
        <v>3114</v>
      </c>
      <c r="K169" t="s">
        <v>3125</v>
      </c>
    </row>
    <row r="170" spans="1:11">
      <c r="A170" t="s">
        <v>409</v>
      </c>
      <c r="B170" t="s">
        <v>2152</v>
      </c>
      <c r="C170" t="s">
        <v>3114</v>
      </c>
      <c r="D170" t="s">
        <v>3114</v>
      </c>
      <c r="E170" t="s">
        <v>3114</v>
      </c>
      <c r="F170" t="s">
        <v>61</v>
      </c>
      <c r="G170" t="s">
        <v>61</v>
      </c>
      <c r="H170" t="s">
        <v>61</v>
      </c>
      <c r="I170" t="s">
        <v>3114</v>
      </c>
      <c r="J170" t="s">
        <v>3115</v>
      </c>
      <c r="K170" t="s">
        <v>3125</v>
      </c>
    </row>
    <row r="171" spans="1:11">
      <c r="A171" t="s">
        <v>409</v>
      </c>
      <c r="B171" t="s">
        <v>2155</v>
      </c>
      <c r="C171" t="s">
        <v>3114</v>
      </c>
      <c r="D171" t="s">
        <v>61</v>
      </c>
      <c r="E171" t="s">
        <v>3114</v>
      </c>
      <c r="F171" t="s">
        <v>61</v>
      </c>
      <c r="G171" t="s">
        <v>61</v>
      </c>
      <c r="H171" t="s">
        <v>61</v>
      </c>
      <c r="I171" t="s">
        <v>3114</v>
      </c>
      <c r="J171" t="s">
        <v>3114</v>
      </c>
      <c r="K171" t="s">
        <v>3116</v>
      </c>
    </row>
    <row r="172" spans="1:11">
      <c r="A172" t="s">
        <v>409</v>
      </c>
      <c r="B172" t="s">
        <v>2165</v>
      </c>
      <c r="C172" t="s">
        <v>61</v>
      </c>
      <c r="D172" t="s">
        <v>61</v>
      </c>
      <c r="E172" t="s">
        <v>61</v>
      </c>
      <c r="F172" t="s">
        <v>61</v>
      </c>
      <c r="G172" t="s">
        <v>61</v>
      </c>
      <c r="H172" t="s">
        <v>61</v>
      </c>
      <c r="I172" t="s">
        <v>3114</v>
      </c>
      <c r="J172" t="s">
        <v>3114</v>
      </c>
      <c r="K172" t="s">
        <v>3116</v>
      </c>
    </row>
    <row r="173" spans="1:11">
      <c r="A173" t="s">
        <v>409</v>
      </c>
      <c r="B173" t="s">
        <v>2170</v>
      </c>
      <c r="C173" t="s">
        <v>61</v>
      </c>
      <c r="D173" t="s">
        <v>61</v>
      </c>
      <c r="E173" t="s">
        <v>61</v>
      </c>
      <c r="F173" t="s">
        <v>61</v>
      </c>
      <c r="G173" t="s">
        <v>61</v>
      </c>
      <c r="H173" t="s">
        <v>61</v>
      </c>
      <c r="I173" t="s">
        <v>61</v>
      </c>
      <c r="J173" t="s">
        <v>3114</v>
      </c>
      <c r="K173" t="s">
        <v>3116</v>
      </c>
    </row>
    <row r="174" spans="1:11">
      <c r="A174" t="s">
        <v>409</v>
      </c>
      <c r="B174" t="s">
        <v>2176</v>
      </c>
      <c r="C174" t="s">
        <v>61</v>
      </c>
      <c r="D174" t="s">
        <v>61</v>
      </c>
      <c r="E174" t="s">
        <v>61</v>
      </c>
      <c r="F174" t="s">
        <v>61</v>
      </c>
      <c r="G174" t="s">
        <v>61</v>
      </c>
      <c r="H174" t="s">
        <v>61</v>
      </c>
      <c r="I174" t="s">
        <v>61</v>
      </c>
      <c r="J174" t="s">
        <v>3114</v>
      </c>
      <c r="K174" t="s">
        <v>3116</v>
      </c>
    </row>
    <row r="175" spans="1:11">
      <c r="A175" t="s">
        <v>409</v>
      </c>
      <c r="B175" t="s">
        <v>2179</v>
      </c>
      <c r="C175" t="s">
        <v>61</v>
      </c>
      <c r="D175" t="s">
        <v>61</v>
      </c>
      <c r="E175" t="s">
        <v>61</v>
      </c>
      <c r="F175" t="s">
        <v>61</v>
      </c>
      <c r="G175" t="s">
        <v>61</v>
      </c>
      <c r="H175" t="s">
        <v>61</v>
      </c>
      <c r="I175" t="s">
        <v>61</v>
      </c>
      <c r="J175" t="s">
        <v>3114</v>
      </c>
      <c r="K175" t="s">
        <v>3116</v>
      </c>
    </row>
    <row r="176" spans="1:11">
      <c r="A176" t="s">
        <v>409</v>
      </c>
      <c r="B176" t="s">
        <v>2182</v>
      </c>
      <c r="C176" t="s">
        <v>61</v>
      </c>
      <c r="D176" t="s">
        <v>61</v>
      </c>
      <c r="E176" t="s">
        <v>61</v>
      </c>
      <c r="F176" t="s">
        <v>3114</v>
      </c>
      <c r="G176" t="s">
        <v>61</v>
      </c>
      <c r="H176" t="s">
        <v>61</v>
      </c>
      <c r="I176" t="s">
        <v>3114</v>
      </c>
      <c r="J176" t="s">
        <v>61</v>
      </c>
      <c r="K176" t="s">
        <v>3127</v>
      </c>
    </row>
    <row r="177" spans="1:11">
      <c r="A177" t="s">
        <v>409</v>
      </c>
      <c r="B177" t="s">
        <v>2211</v>
      </c>
      <c r="C177" t="s">
        <v>61</v>
      </c>
      <c r="D177" t="s">
        <v>61</v>
      </c>
      <c r="E177" t="s">
        <v>61</v>
      </c>
      <c r="F177" t="s">
        <v>61</v>
      </c>
      <c r="G177" t="s">
        <v>61</v>
      </c>
      <c r="H177" t="s">
        <v>3114</v>
      </c>
      <c r="I177" t="s">
        <v>3114</v>
      </c>
      <c r="J177" t="s">
        <v>3114</v>
      </c>
      <c r="K177" t="s">
        <v>3125</v>
      </c>
    </row>
    <row r="178" spans="1:11">
      <c r="A178" t="s">
        <v>409</v>
      </c>
      <c r="B178" t="s">
        <v>2229</v>
      </c>
      <c r="C178" t="s">
        <v>3114</v>
      </c>
      <c r="D178" t="s">
        <v>61</v>
      </c>
      <c r="E178" t="s">
        <v>61</v>
      </c>
      <c r="F178" t="s">
        <v>61</v>
      </c>
      <c r="G178" t="s">
        <v>61</v>
      </c>
      <c r="H178" t="s">
        <v>61</v>
      </c>
      <c r="I178" t="s">
        <v>61</v>
      </c>
      <c r="J178" t="s">
        <v>3115</v>
      </c>
      <c r="K178" t="s">
        <v>3116</v>
      </c>
    </row>
    <row r="179" spans="1:11">
      <c r="A179" t="s">
        <v>409</v>
      </c>
      <c r="B179" t="s">
        <v>2234</v>
      </c>
      <c r="C179" t="s">
        <v>61</v>
      </c>
      <c r="D179" t="s">
        <v>61</v>
      </c>
      <c r="E179" t="s">
        <v>61</v>
      </c>
      <c r="F179" t="s">
        <v>3114</v>
      </c>
      <c r="G179" t="s">
        <v>61</v>
      </c>
      <c r="H179" t="s">
        <v>3114</v>
      </c>
      <c r="I179" t="s">
        <v>3114</v>
      </c>
      <c r="J179" t="s">
        <v>3115</v>
      </c>
      <c r="K179" t="s">
        <v>3126</v>
      </c>
    </row>
    <row r="180" spans="1:11">
      <c r="A180" t="s">
        <v>409</v>
      </c>
      <c r="B180" t="s">
        <v>2238</v>
      </c>
      <c r="C180" t="s">
        <v>61</v>
      </c>
      <c r="D180" t="s">
        <v>61</v>
      </c>
      <c r="E180" t="s">
        <v>61</v>
      </c>
      <c r="F180" t="s">
        <v>61</v>
      </c>
      <c r="G180" t="s">
        <v>61</v>
      </c>
      <c r="H180" t="s">
        <v>61</v>
      </c>
      <c r="I180" t="s">
        <v>61</v>
      </c>
      <c r="J180" t="s">
        <v>3118</v>
      </c>
      <c r="K180" t="s">
        <v>3118</v>
      </c>
    </row>
    <row r="181" spans="1:11">
      <c r="A181" t="s">
        <v>409</v>
      </c>
      <c r="B181" t="s">
        <v>2247</v>
      </c>
      <c r="C181" t="s">
        <v>61</v>
      </c>
      <c r="D181" t="s">
        <v>61</v>
      </c>
      <c r="E181" t="s">
        <v>61</v>
      </c>
      <c r="F181" t="s">
        <v>61</v>
      </c>
      <c r="G181" t="s">
        <v>61</v>
      </c>
      <c r="H181" t="s">
        <v>61</v>
      </c>
      <c r="I181" t="s">
        <v>3114</v>
      </c>
      <c r="J181" t="s">
        <v>3114</v>
      </c>
      <c r="K181" t="s">
        <v>3116</v>
      </c>
    </row>
    <row r="182" spans="1:11">
      <c r="A182" t="s">
        <v>409</v>
      </c>
      <c r="B182" t="s">
        <v>2252</v>
      </c>
      <c r="C182" t="s">
        <v>61</v>
      </c>
      <c r="D182" t="s">
        <v>61</v>
      </c>
      <c r="E182" t="s">
        <v>61</v>
      </c>
      <c r="F182" t="s">
        <v>61</v>
      </c>
      <c r="G182" t="s">
        <v>61</v>
      </c>
      <c r="H182" t="s">
        <v>61</v>
      </c>
      <c r="I182" t="s">
        <v>3114</v>
      </c>
      <c r="J182" t="s">
        <v>3114</v>
      </c>
      <c r="K182" t="s">
        <v>3116</v>
      </c>
    </row>
    <row r="183" spans="1:11">
      <c r="A183" t="s">
        <v>409</v>
      </c>
      <c r="B183" t="s">
        <v>2291</v>
      </c>
      <c r="C183" t="s">
        <v>61</v>
      </c>
      <c r="D183" t="s">
        <v>61</v>
      </c>
      <c r="E183" t="s">
        <v>61</v>
      </c>
      <c r="F183" t="s">
        <v>3110</v>
      </c>
      <c r="G183" t="s">
        <v>3026</v>
      </c>
      <c r="H183" t="s">
        <v>3114</v>
      </c>
      <c r="I183" t="s">
        <v>3108</v>
      </c>
      <c r="J183" t="s">
        <v>3121</v>
      </c>
      <c r="K183" t="s">
        <v>3119</v>
      </c>
    </row>
    <row r="184" spans="1:11">
      <c r="A184" t="s">
        <v>409</v>
      </c>
      <c r="B184" t="s">
        <v>2295</v>
      </c>
      <c r="C184" t="s">
        <v>61</v>
      </c>
      <c r="D184" t="s">
        <v>61</v>
      </c>
      <c r="E184" t="s">
        <v>61</v>
      </c>
      <c r="F184" t="s">
        <v>61</v>
      </c>
      <c r="G184" t="s">
        <v>61</v>
      </c>
      <c r="H184" t="s">
        <v>61</v>
      </c>
      <c r="I184" t="s">
        <v>61</v>
      </c>
      <c r="J184" t="s">
        <v>3114</v>
      </c>
      <c r="K184" t="s">
        <v>3116</v>
      </c>
    </row>
    <row r="185" spans="1:11">
      <c r="A185" t="s">
        <v>409</v>
      </c>
      <c r="B185" t="s">
        <v>2298</v>
      </c>
      <c r="C185" t="s">
        <v>3114</v>
      </c>
      <c r="D185" t="s">
        <v>3114</v>
      </c>
      <c r="E185" t="s">
        <v>3114</v>
      </c>
      <c r="F185" t="s">
        <v>61</v>
      </c>
      <c r="G185" t="s">
        <v>61</v>
      </c>
      <c r="H185" t="s">
        <v>3114</v>
      </c>
      <c r="I185" t="s">
        <v>3114</v>
      </c>
      <c r="J185" t="s">
        <v>3114</v>
      </c>
      <c r="K185" t="s">
        <v>3126</v>
      </c>
    </row>
    <row r="186" spans="1:11">
      <c r="A186" t="s">
        <v>409</v>
      </c>
      <c r="B186" t="s">
        <v>2220</v>
      </c>
      <c r="C186" t="s">
        <v>3114</v>
      </c>
      <c r="D186" t="s">
        <v>3114</v>
      </c>
      <c r="E186" t="s">
        <v>3114</v>
      </c>
      <c r="F186" t="s">
        <v>3114</v>
      </c>
      <c r="G186" t="s">
        <v>3114</v>
      </c>
      <c r="H186" t="s">
        <v>61</v>
      </c>
      <c r="I186" t="s">
        <v>3114</v>
      </c>
      <c r="J186" t="s">
        <v>3115</v>
      </c>
      <c r="K186" t="s">
        <v>3125</v>
      </c>
    </row>
    <row r="187" spans="1:11">
      <c r="A187" t="s">
        <v>419</v>
      </c>
      <c r="B187" t="s">
        <v>419</v>
      </c>
      <c r="C187" t="s">
        <v>61</v>
      </c>
      <c r="D187" t="s">
        <v>61</v>
      </c>
      <c r="E187" t="s">
        <v>3026</v>
      </c>
      <c r="F187" t="s">
        <v>3114</v>
      </c>
      <c r="G187" t="s">
        <v>61</v>
      </c>
      <c r="H187" t="s">
        <v>3114</v>
      </c>
      <c r="I187" t="s">
        <v>3114</v>
      </c>
      <c r="J187" t="s">
        <v>3134</v>
      </c>
      <c r="K187" t="s">
        <v>3119</v>
      </c>
    </row>
    <row r="188" spans="1:11">
      <c r="A188" t="s">
        <v>427</v>
      </c>
      <c r="B188" t="s">
        <v>427</v>
      </c>
      <c r="C188" t="s">
        <v>3114</v>
      </c>
      <c r="D188" t="s">
        <v>3114</v>
      </c>
      <c r="E188" t="s">
        <v>3114</v>
      </c>
      <c r="F188" t="s">
        <v>3114</v>
      </c>
      <c r="G188" t="s">
        <v>61</v>
      </c>
      <c r="H188" t="s">
        <v>3114</v>
      </c>
      <c r="I188" t="s">
        <v>3114</v>
      </c>
      <c r="J188" t="s">
        <v>3132</v>
      </c>
      <c r="K188" t="s">
        <v>3126</v>
      </c>
    </row>
    <row r="189" spans="1:11">
      <c r="A189" t="s">
        <v>427</v>
      </c>
      <c r="B189" t="s">
        <v>2313</v>
      </c>
      <c r="C189" t="s">
        <v>3114</v>
      </c>
      <c r="D189" t="s">
        <v>3114</v>
      </c>
      <c r="E189" t="s">
        <v>3114</v>
      </c>
      <c r="F189" t="s">
        <v>3114</v>
      </c>
      <c r="G189" t="s">
        <v>61</v>
      </c>
      <c r="H189" t="s">
        <v>3114</v>
      </c>
      <c r="I189" t="s">
        <v>3114</v>
      </c>
      <c r="J189" t="s">
        <v>3115</v>
      </c>
      <c r="K189" t="s">
        <v>3126</v>
      </c>
    </row>
    <row r="190" spans="1:11">
      <c r="A190" t="s">
        <v>436</v>
      </c>
      <c r="B190" t="s">
        <v>436</v>
      </c>
      <c r="C190" t="s">
        <v>3110</v>
      </c>
      <c r="D190" t="s">
        <v>3110</v>
      </c>
      <c r="E190" t="s">
        <v>3110</v>
      </c>
      <c r="F190" t="s">
        <v>3114</v>
      </c>
      <c r="G190" t="s">
        <v>3114</v>
      </c>
      <c r="H190" t="s">
        <v>3114</v>
      </c>
      <c r="I190" t="s">
        <v>3114</v>
      </c>
      <c r="J190" t="s">
        <v>3115</v>
      </c>
      <c r="K190" t="s">
        <v>3122</v>
      </c>
    </row>
    <row r="191" spans="1:11">
      <c r="A191" t="s">
        <v>446</v>
      </c>
      <c r="B191" t="s">
        <v>446</v>
      </c>
      <c r="C191" t="s">
        <v>61</v>
      </c>
      <c r="D191" t="s">
        <v>61</v>
      </c>
      <c r="E191" t="s">
        <v>61</v>
      </c>
      <c r="F191" t="s">
        <v>3110</v>
      </c>
      <c r="G191" t="s">
        <v>61</v>
      </c>
      <c r="H191" t="s">
        <v>61</v>
      </c>
      <c r="I191" t="s">
        <v>61</v>
      </c>
      <c r="J191" t="s">
        <v>61</v>
      </c>
      <c r="K191" t="s">
        <v>3127</v>
      </c>
    </row>
    <row r="192" spans="1:11">
      <c r="A192" t="s">
        <v>458</v>
      </c>
      <c r="B192" t="s">
        <v>458</v>
      </c>
      <c r="C192" t="s">
        <v>3110</v>
      </c>
      <c r="D192" t="s">
        <v>3110</v>
      </c>
      <c r="E192" t="s">
        <v>3110</v>
      </c>
      <c r="F192" t="s">
        <v>3114</v>
      </c>
      <c r="G192" t="s">
        <v>3051</v>
      </c>
      <c r="H192" t="s">
        <v>3114</v>
      </c>
      <c r="I192" t="s">
        <v>3114</v>
      </c>
      <c r="J192" t="s">
        <v>3115</v>
      </c>
      <c r="K192" t="s">
        <v>3126</v>
      </c>
    </row>
    <row r="193" spans="1:11">
      <c r="A193" t="s">
        <v>458</v>
      </c>
      <c r="B193" t="s">
        <v>2356</v>
      </c>
      <c r="C193" t="s">
        <v>3110</v>
      </c>
      <c r="D193" t="s">
        <v>3110</v>
      </c>
      <c r="E193" t="s">
        <v>3110</v>
      </c>
      <c r="F193" t="s">
        <v>3110</v>
      </c>
      <c r="G193" t="s">
        <v>3051</v>
      </c>
      <c r="H193" t="s">
        <v>3114</v>
      </c>
      <c r="I193" t="s">
        <v>3114</v>
      </c>
      <c r="J193" t="s">
        <v>3115</v>
      </c>
      <c r="K193" t="s">
        <v>3126</v>
      </c>
    </row>
    <row r="194" spans="1:11">
      <c r="A194" t="s">
        <v>468</v>
      </c>
      <c r="B194" t="s">
        <v>2363</v>
      </c>
      <c r="C194" t="s">
        <v>3114</v>
      </c>
      <c r="D194" t="s">
        <v>61</v>
      </c>
      <c r="E194" t="s">
        <v>61</v>
      </c>
      <c r="F194" t="s">
        <v>61</v>
      </c>
      <c r="G194" t="s">
        <v>61</v>
      </c>
      <c r="H194" t="s">
        <v>61</v>
      </c>
      <c r="I194" t="s">
        <v>3151</v>
      </c>
      <c r="J194" t="s">
        <v>3115</v>
      </c>
      <c r="K194" t="s">
        <v>3122</v>
      </c>
    </row>
    <row r="195" spans="1:11">
      <c r="A195" t="s">
        <v>468</v>
      </c>
      <c r="B195" t="s">
        <v>2367</v>
      </c>
      <c r="C195" t="s">
        <v>3111</v>
      </c>
      <c r="D195" t="s">
        <v>3111</v>
      </c>
      <c r="E195" t="s">
        <v>3114</v>
      </c>
      <c r="F195" t="s">
        <v>3114</v>
      </c>
      <c r="G195" t="s">
        <v>61</v>
      </c>
      <c r="H195" t="s">
        <v>3114</v>
      </c>
      <c r="I195" t="s">
        <v>3111</v>
      </c>
      <c r="J195" t="s">
        <v>3139</v>
      </c>
      <c r="K195" t="s">
        <v>3126</v>
      </c>
    </row>
    <row r="196" spans="1:11">
      <c r="A196" t="s">
        <v>468</v>
      </c>
      <c r="B196" t="s">
        <v>468</v>
      </c>
      <c r="C196" t="s">
        <v>3152</v>
      </c>
      <c r="D196" t="s">
        <v>3151</v>
      </c>
      <c r="E196" t="s">
        <v>3152</v>
      </c>
      <c r="F196" t="s">
        <v>3123</v>
      </c>
      <c r="G196" t="s">
        <v>61</v>
      </c>
      <c r="H196" t="s">
        <v>3123</v>
      </c>
      <c r="I196" t="s">
        <v>3153</v>
      </c>
      <c r="J196" t="s">
        <v>3154</v>
      </c>
      <c r="K196" t="s">
        <v>3155</v>
      </c>
    </row>
    <row r="197" spans="1:11">
      <c r="A197" t="s">
        <v>468</v>
      </c>
      <c r="B197" t="s">
        <v>2371</v>
      </c>
      <c r="C197" t="s">
        <v>61</v>
      </c>
      <c r="D197" t="s">
        <v>3114</v>
      </c>
      <c r="E197" t="s">
        <v>61</v>
      </c>
      <c r="F197" t="s">
        <v>3114</v>
      </c>
      <c r="G197" t="s">
        <v>61</v>
      </c>
      <c r="H197" t="s">
        <v>61</v>
      </c>
      <c r="I197" t="s">
        <v>3114</v>
      </c>
      <c r="J197" t="s">
        <v>61</v>
      </c>
      <c r="K197" t="s">
        <v>3129</v>
      </c>
    </row>
    <row r="198" spans="1:11">
      <c r="A198" t="s">
        <v>479</v>
      </c>
      <c r="B198" t="s">
        <v>2301</v>
      </c>
      <c r="C198" t="s">
        <v>3114</v>
      </c>
      <c r="D198" t="s">
        <v>3114</v>
      </c>
      <c r="E198" t="s">
        <v>3108</v>
      </c>
      <c r="F198" t="s">
        <v>3114</v>
      </c>
      <c r="G198" t="s">
        <v>61</v>
      </c>
      <c r="H198" t="s">
        <v>3114</v>
      </c>
      <c r="I198" t="s">
        <v>3114</v>
      </c>
      <c r="J198" t="s">
        <v>3114</v>
      </c>
      <c r="K198" t="s">
        <v>3116</v>
      </c>
    </row>
    <row r="199" spans="1:11">
      <c r="A199" t="s">
        <v>479</v>
      </c>
      <c r="B199" t="s">
        <v>2390</v>
      </c>
      <c r="C199" t="s">
        <v>3114</v>
      </c>
      <c r="D199" t="s">
        <v>3123</v>
      </c>
      <c r="E199" t="s">
        <v>3114</v>
      </c>
      <c r="F199" t="s">
        <v>3114</v>
      </c>
      <c r="G199" t="s">
        <v>61</v>
      </c>
      <c r="H199" t="s">
        <v>3114</v>
      </c>
      <c r="I199" t="s">
        <v>3114</v>
      </c>
      <c r="J199" t="s">
        <v>3114</v>
      </c>
      <c r="K199" t="s">
        <v>3116</v>
      </c>
    </row>
    <row r="200" spans="1:11">
      <c r="A200" t="s">
        <v>479</v>
      </c>
      <c r="B200" t="s">
        <v>2393</v>
      </c>
      <c r="C200" t="s">
        <v>3051</v>
      </c>
      <c r="D200" t="s">
        <v>3051</v>
      </c>
      <c r="E200" t="s">
        <v>3051</v>
      </c>
      <c r="F200" t="s">
        <v>61</v>
      </c>
      <c r="G200" t="s">
        <v>61</v>
      </c>
      <c r="H200" t="s">
        <v>3051</v>
      </c>
      <c r="I200" t="s">
        <v>3051</v>
      </c>
      <c r="J200" t="s">
        <v>3156</v>
      </c>
      <c r="K200" t="s">
        <v>3142</v>
      </c>
    </row>
    <row r="201" spans="1:11">
      <c r="A201" t="s">
        <v>479</v>
      </c>
      <c r="B201" t="s">
        <v>2298</v>
      </c>
      <c r="C201" t="s">
        <v>3114</v>
      </c>
      <c r="D201" t="s">
        <v>3114</v>
      </c>
      <c r="E201" t="s">
        <v>3114</v>
      </c>
      <c r="F201" t="s">
        <v>61</v>
      </c>
      <c r="G201" t="s">
        <v>61</v>
      </c>
      <c r="H201" t="s">
        <v>3114</v>
      </c>
      <c r="I201" t="s">
        <v>3114</v>
      </c>
      <c r="J201" t="s">
        <v>3123</v>
      </c>
      <c r="K201" t="s">
        <v>3126</v>
      </c>
    </row>
    <row r="202" spans="1:11">
      <c r="A202" t="s">
        <v>479</v>
      </c>
      <c r="B202" t="s">
        <v>2400</v>
      </c>
      <c r="C202" t="s">
        <v>3114</v>
      </c>
      <c r="D202" t="s">
        <v>3114</v>
      </c>
      <c r="E202" t="s">
        <v>3114</v>
      </c>
      <c r="F202" t="s">
        <v>3114</v>
      </c>
      <c r="G202" t="s">
        <v>61</v>
      </c>
      <c r="H202" t="s">
        <v>3114</v>
      </c>
      <c r="I202" t="s">
        <v>3114</v>
      </c>
      <c r="J202" t="s">
        <v>3114</v>
      </c>
      <c r="K202" t="s">
        <v>3125</v>
      </c>
    </row>
    <row r="203" spans="1:11">
      <c r="A203" t="s">
        <v>489</v>
      </c>
      <c r="B203" t="s">
        <v>489</v>
      </c>
      <c r="C203" t="s">
        <v>61</v>
      </c>
      <c r="D203" t="s">
        <v>61</v>
      </c>
      <c r="E203" t="s">
        <v>61</v>
      </c>
      <c r="F203" t="s">
        <v>61</v>
      </c>
      <c r="G203" t="s">
        <v>3026</v>
      </c>
      <c r="H203" t="s">
        <v>61</v>
      </c>
      <c r="I203" t="s">
        <v>61</v>
      </c>
      <c r="J203" t="s">
        <v>3121</v>
      </c>
      <c r="K203" t="s">
        <v>61</v>
      </c>
    </row>
    <row r="204" spans="1:11">
      <c r="A204" t="s">
        <v>2404</v>
      </c>
      <c r="B204" t="s">
        <v>2404</v>
      </c>
      <c r="C204" t="s">
        <v>3111</v>
      </c>
      <c r="D204" t="s">
        <v>3114</v>
      </c>
      <c r="E204" t="s">
        <v>3114</v>
      </c>
      <c r="F204" t="s">
        <v>3114</v>
      </c>
      <c r="G204" t="s">
        <v>3114</v>
      </c>
      <c r="H204" t="s">
        <v>3114</v>
      </c>
      <c r="I204" t="s">
        <v>3114</v>
      </c>
      <c r="J204" t="s">
        <v>3115</v>
      </c>
      <c r="K204" t="s">
        <v>3124</v>
      </c>
    </row>
    <row r="205" spans="1:11">
      <c r="A205" t="s">
        <v>2404</v>
      </c>
      <c r="B205" t="s">
        <v>2408</v>
      </c>
      <c r="C205" t="s">
        <v>3108</v>
      </c>
      <c r="D205" t="s">
        <v>3144</v>
      </c>
      <c r="E205" t="s">
        <v>3111</v>
      </c>
      <c r="F205" t="s">
        <v>3111</v>
      </c>
      <c r="G205" t="s">
        <v>3130</v>
      </c>
      <c r="H205" t="s">
        <v>3111</v>
      </c>
      <c r="I205" t="s">
        <v>3144</v>
      </c>
      <c r="J205" t="s">
        <v>3157</v>
      </c>
      <c r="K205" t="s">
        <v>3124</v>
      </c>
    </row>
    <row r="206" spans="1:11">
      <c r="A206" t="s">
        <v>2404</v>
      </c>
      <c r="B206" t="s">
        <v>2448</v>
      </c>
      <c r="C206" t="s">
        <v>61</v>
      </c>
      <c r="D206" t="s">
        <v>61</v>
      </c>
      <c r="E206" t="s">
        <v>61</v>
      </c>
      <c r="F206" t="s">
        <v>61</v>
      </c>
      <c r="G206" t="s">
        <v>61</v>
      </c>
      <c r="H206" t="s">
        <v>61</v>
      </c>
      <c r="I206" t="s">
        <v>61</v>
      </c>
      <c r="J206" t="s">
        <v>61</v>
      </c>
      <c r="K206" t="s">
        <v>3118</v>
      </c>
    </row>
    <row r="207" spans="1:11">
      <c r="A207" t="s">
        <v>2404</v>
      </c>
      <c r="B207" t="s">
        <v>2452</v>
      </c>
      <c r="C207" t="s">
        <v>3026</v>
      </c>
      <c r="D207" t="s">
        <v>61</v>
      </c>
      <c r="E207" t="s">
        <v>61</v>
      </c>
      <c r="F207" t="s">
        <v>61</v>
      </c>
      <c r="G207" t="s">
        <v>61</v>
      </c>
      <c r="H207" t="s">
        <v>61</v>
      </c>
      <c r="I207" t="s">
        <v>61</v>
      </c>
      <c r="J207" t="s">
        <v>61</v>
      </c>
      <c r="K207" t="s">
        <v>61</v>
      </c>
    </row>
    <row r="208" spans="1:11">
      <c r="A208" t="s">
        <v>499</v>
      </c>
      <c r="B208" t="s">
        <v>499</v>
      </c>
      <c r="C208" t="s">
        <v>3114</v>
      </c>
      <c r="D208" t="s">
        <v>3114</v>
      </c>
      <c r="E208" t="s">
        <v>3114</v>
      </c>
      <c r="F208" t="s">
        <v>3114</v>
      </c>
      <c r="G208" t="s">
        <v>3114</v>
      </c>
      <c r="H208" t="s">
        <v>3114</v>
      </c>
      <c r="I208" t="s">
        <v>3114</v>
      </c>
      <c r="J208" t="s">
        <v>3115</v>
      </c>
      <c r="K208" t="s">
        <v>3126</v>
      </c>
    </row>
    <row r="209" spans="1:11">
      <c r="A209" t="s">
        <v>508</v>
      </c>
      <c r="B209" t="s">
        <v>217</v>
      </c>
      <c r="C209" t="s">
        <v>3026</v>
      </c>
      <c r="D209" t="s">
        <v>3137</v>
      </c>
      <c r="E209" t="s">
        <v>3137</v>
      </c>
      <c r="F209" t="s">
        <v>3137</v>
      </c>
      <c r="G209" t="s">
        <v>61</v>
      </c>
      <c r="H209" t="s">
        <v>3114</v>
      </c>
      <c r="I209" t="s">
        <v>3114</v>
      </c>
      <c r="J209" t="s">
        <v>3115</v>
      </c>
      <c r="K209" t="s">
        <v>3126</v>
      </c>
    </row>
    <row r="210" spans="1:11">
      <c r="A210" t="s">
        <v>508</v>
      </c>
      <c r="B210" t="s">
        <v>2530</v>
      </c>
      <c r="C210" t="s">
        <v>61</v>
      </c>
      <c r="D210" t="s">
        <v>61</v>
      </c>
      <c r="E210" t="s">
        <v>61</v>
      </c>
      <c r="F210" t="s">
        <v>61</v>
      </c>
      <c r="G210" t="s">
        <v>61</v>
      </c>
      <c r="H210" t="s">
        <v>61</v>
      </c>
      <c r="I210" t="s">
        <v>61</v>
      </c>
      <c r="J210" t="s">
        <v>3158</v>
      </c>
      <c r="K210" t="s">
        <v>61</v>
      </c>
    </row>
    <row r="211" spans="1:11">
      <c r="A211" t="s">
        <v>508</v>
      </c>
      <c r="B211" t="s">
        <v>2495</v>
      </c>
      <c r="C211" t="s">
        <v>3114</v>
      </c>
      <c r="D211" t="s">
        <v>3114</v>
      </c>
      <c r="E211" t="s">
        <v>3114</v>
      </c>
      <c r="F211" t="s">
        <v>3114</v>
      </c>
      <c r="G211" t="s">
        <v>3114</v>
      </c>
      <c r="H211" t="s">
        <v>3114</v>
      </c>
      <c r="I211" t="s">
        <v>3114</v>
      </c>
      <c r="J211" t="s">
        <v>3121</v>
      </c>
      <c r="K211" t="s">
        <v>3126</v>
      </c>
    </row>
    <row r="212" spans="1:11">
      <c r="A212" t="s">
        <v>508</v>
      </c>
      <c r="B212" t="s">
        <v>2567</v>
      </c>
      <c r="C212" t="s">
        <v>61</v>
      </c>
      <c r="D212" t="s">
        <v>61</v>
      </c>
      <c r="E212" t="s">
        <v>61</v>
      </c>
      <c r="F212" t="s">
        <v>61</v>
      </c>
      <c r="G212" t="s">
        <v>61</v>
      </c>
      <c r="H212" t="s">
        <v>61</v>
      </c>
      <c r="I212" t="s">
        <v>61</v>
      </c>
      <c r="J212" t="s">
        <v>61</v>
      </c>
      <c r="K212" t="s">
        <v>3118</v>
      </c>
    </row>
    <row r="213" spans="1:11">
      <c r="A213" t="s">
        <v>508</v>
      </c>
      <c r="B213" t="s">
        <v>2569</v>
      </c>
      <c r="C213" t="s">
        <v>61</v>
      </c>
      <c r="D213" t="s">
        <v>61</v>
      </c>
      <c r="E213" t="s">
        <v>61</v>
      </c>
      <c r="F213" t="s">
        <v>61</v>
      </c>
      <c r="G213" t="s">
        <v>61</v>
      </c>
      <c r="H213" t="s">
        <v>61</v>
      </c>
      <c r="I213" t="s">
        <v>61</v>
      </c>
      <c r="J213" t="s">
        <v>3118</v>
      </c>
      <c r="K213" t="s">
        <v>61</v>
      </c>
    </row>
    <row r="214" spans="1:11">
      <c r="A214" t="s">
        <v>518</v>
      </c>
      <c r="B214" t="s">
        <v>2587</v>
      </c>
      <c r="C214" t="s">
        <v>3111</v>
      </c>
      <c r="D214" t="s">
        <v>3111</v>
      </c>
      <c r="E214" t="s">
        <v>3111</v>
      </c>
      <c r="F214" t="s">
        <v>61</v>
      </c>
      <c r="G214" t="s">
        <v>61</v>
      </c>
      <c r="H214" t="s">
        <v>61</v>
      </c>
      <c r="I214" t="s">
        <v>3114</v>
      </c>
      <c r="J214" t="s">
        <v>61</v>
      </c>
      <c r="K214" t="s">
        <v>3051</v>
      </c>
    </row>
    <row r="215" spans="1:11">
      <c r="A215" t="s">
        <v>518</v>
      </c>
      <c r="B215" t="s">
        <v>2590</v>
      </c>
      <c r="C215" t="s">
        <v>61</v>
      </c>
      <c r="D215" t="s">
        <v>61</v>
      </c>
      <c r="E215" t="s">
        <v>61</v>
      </c>
      <c r="F215" t="s">
        <v>61</v>
      </c>
      <c r="G215" t="s">
        <v>61</v>
      </c>
      <c r="H215" t="s">
        <v>61</v>
      </c>
      <c r="I215" t="s">
        <v>3114</v>
      </c>
      <c r="J215" t="s">
        <v>61</v>
      </c>
      <c r="K215" t="s">
        <v>3051</v>
      </c>
    </row>
    <row r="216" spans="1:11">
      <c r="A216" t="s">
        <v>518</v>
      </c>
      <c r="B216" t="s">
        <v>2595</v>
      </c>
      <c r="C216" t="s">
        <v>61</v>
      </c>
      <c r="D216" t="s">
        <v>61</v>
      </c>
      <c r="E216" t="s">
        <v>3114</v>
      </c>
      <c r="F216" t="s">
        <v>3114</v>
      </c>
      <c r="G216" t="s">
        <v>3114</v>
      </c>
      <c r="H216" t="s">
        <v>3114</v>
      </c>
      <c r="I216" t="s">
        <v>3114</v>
      </c>
      <c r="J216" t="s">
        <v>3121</v>
      </c>
      <c r="K216" t="s">
        <v>3127</v>
      </c>
    </row>
  </sheetData>
  <autoFilter ref="A1:K207" xr:uid="{336057F9-AE83-45EE-9C11-FF2DBBE2F7A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E631-E27F-43B3-A9E5-E7040AA386D4}">
  <dimension ref="A1:M1043"/>
  <sheetViews>
    <sheetView topLeftCell="A1015" workbookViewId="0">
      <selection activeCell="A1042" sqref="A1042"/>
    </sheetView>
  </sheetViews>
  <sheetFormatPr defaultRowHeight="15"/>
  <cols>
    <col min="1" max="13" width="25.7109375" customWidth="1"/>
  </cols>
  <sheetData>
    <row r="1" spans="1:13" ht="15" customHeight="1">
      <c r="A1" s="6" t="s">
        <v>545</v>
      </c>
      <c r="B1" s="6" t="s">
        <v>3098</v>
      </c>
      <c r="C1" s="6" t="s">
        <v>3159</v>
      </c>
      <c r="D1" s="6" t="s">
        <v>3160</v>
      </c>
      <c r="E1" s="6" t="s">
        <v>3099</v>
      </c>
      <c r="F1" s="6" t="s">
        <v>3100</v>
      </c>
      <c r="G1" s="6" t="s">
        <v>3101</v>
      </c>
      <c r="H1" s="6" t="s">
        <v>3102</v>
      </c>
      <c r="I1" s="6" t="s">
        <v>3103</v>
      </c>
      <c r="J1" s="6" t="s">
        <v>3104</v>
      </c>
      <c r="K1" s="6" t="s">
        <v>3105</v>
      </c>
      <c r="L1" s="6" t="s">
        <v>3106</v>
      </c>
      <c r="M1" s="6" t="s">
        <v>3107</v>
      </c>
    </row>
    <row r="2" spans="1:13">
      <c r="A2" t="s">
        <v>46</v>
      </c>
      <c r="B2" t="s">
        <v>46</v>
      </c>
      <c r="C2" t="s">
        <v>46</v>
      </c>
      <c r="D2" t="s">
        <v>3161</v>
      </c>
      <c r="E2" t="s">
        <v>3108</v>
      </c>
      <c r="F2" t="s">
        <v>3108</v>
      </c>
      <c r="G2" t="s">
        <v>3109</v>
      </c>
      <c r="H2" t="s">
        <v>3110</v>
      </c>
      <c r="I2" t="s">
        <v>61</v>
      </c>
      <c r="J2" t="s">
        <v>3108</v>
      </c>
      <c r="K2" t="s">
        <v>3111</v>
      </c>
      <c r="L2" t="s">
        <v>3112</v>
      </c>
      <c r="M2" t="s">
        <v>3113</v>
      </c>
    </row>
    <row r="3" spans="1:13">
      <c r="A3" t="s">
        <v>65</v>
      </c>
      <c r="B3" t="s">
        <v>575</v>
      </c>
      <c r="C3" t="s">
        <v>575</v>
      </c>
      <c r="D3" t="s">
        <v>3161</v>
      </c>
      <c r="E3" t="s">
        <v>3111</v>
      </c>
      <c r="F3" t="s">
        <v>3114</v>
      </c>
      <c r="G3" t="s">
        <v>3114</v>
      </c>
      <c r="H3" t="s">
        <v>3114</v>
      </c>
      <c r="I3" t="s">
        <v>61</v>
      </c>
      <c r="J3" t="s">
        <v>3114</v>
      </c>
      <c r="K3" t="s">
        <v>3114</v>
      </c>
      <c r="L3" t="s">
        <v>3115</v>
      </c>
      <c r="M3" t="s">
        <v>3116</v>
      </c>
    </row>
    <row r="4" spans="1:13">
      <c r="A4" t="s">
        <v>65</v>
      </c>
      <c r="B4" t="s">
        <v>587</v>
      </c>
      <c r="C4" t="s">
        <v>587</v>
      </c>
      <c r="D4" t="s">
        <v>3161</v>
      </c>
      <c r="E4" t="s">
        <v>3111</v>
      </c>
      <c r="F4" t="s">
        <v>3114</v>
      </c>
      <c r="G4" t="s">
        <v>3114</v>
      </c>
      <c r="H4" t="s">
        <v>3114</v>
      </c>
      <c r="I4" t="s">
        <v>61</v>
      </c>
      <c r="J4" t="s">
        <v>3114</v>
      </c>
      <c r="K4" t="s">
        <v>3114</v>
      </c>
      <c r="L4" t="s">
        <v>3115</v>
      </c>
      <c r="M4" t="s">
        <v>3116</v>
      </c>
    </row>
    <row r="5" spans="1:13">
      <c r="A5" t="s">
        <v>65</v>
      </c>
      <c r="B5" t="s">
        <v>579</v>
      </c>
      <c r="C5" t="s">
        <v>579</v>
      </c>
      <c r="D5" t="s">
        <v>3161</v>
      </c>
      <c r="E5" t="s">
        <v>3111</v>
      </c>
      <c r="F5" t="s">
        <v>3114</v>
      </c>
      <c r="G5" t="s">
        <v>3114</v>
      </c>
      <c r="H5" t="s">
        <v>3114</v>
      </c>
      <c r="I5" t="s">
        <v>61</v>
      </c>
      <c r="J5" t="s">
        <v>3114</v>
      </c>
      <c r="K5" t="s">
        <v>3114</v>
      </c>
      <c r="L5" t="s">
        <v>3115</v>
      </c>
      <c r="M5" t="s">
        <v>3116</v>
      </c>
    </row>
    <row r="6" spans="1:13">
      <c r="A6" t="s">
        <v>65</v>
      </c>
      <c r="B6" t="s">
        <v>598</v>
      </c>
      <c r="C6" t="s">
        <v>598</v>
      </c>
      <c r="D6" t="s">
        <v>3161</v>
      </c>
      <c r="E6" t="s">
        <v>3111</v>
      </c>
      <c r="F6" t="s">
        <v>3114</v>
      </c>
      <c r="G6" t="s">
        <v>3114</v>
      </c>
      <c r="H6" t="s">
        <v>3114</v>
      </c>
      <c r="I6" t="s">
        <v>3111</v>
      </c>
      <c r="J6" t="s">
        <v>3114</v>
      </c>
      <c r="K6" t="s">
        <v>3114</v>
      </c>
      <c r="L6" t="s">
        <v>3115</v>
      </c>
      <c r="M6" t="s">
        <v>3116</v>
      </c>
    </row>
    <row r="7" spans="1:13">
      <c r="A7" t="s">
        <v>65</v>
      </c>
      <c r="B7" t="s">
        <v>610</v>
      </c>
      <c r="C7" t="s">
        <v>2616</v>
      </c>
      <c r="D7" t="s">
        <v>3162</v>
      </c>
      <c r="E7" t="s">
        <v>61</v>
      </c>
      <c r="F7" t="s">
        <v>61</v>
      </c>
      <c r="G7" t="s">
        <v>61</v>
      </c>
      <c r="H7" t="s">
        <v>61</v>
      </c>
      <c r="I7" t="s">
        <v>61</v>
      </c>
      <c r="J7" t="s">
        <v>61</v>
      </c>
      <c r="K7" t="s">
        <v>61</v>
      </c>
      <c r="L7" t="s">
        <v>61</v>
      </c>
      <c r="M7" t="s">
        <v>3117</v>
      </c>
    </row>
    <row r="8" spans="1:13">
      <c r="A8" t="s">
        <v>65</v>
      </c>
      <c r="B8" t="s">
        <v>610</v>
      </c>
      <c r="C8" t="s">
        <v>2619</v>
      </c>
      <c r="D8" t="s">
        <v>3162</v>
      </c>
      <c r="E8" t="s">
        <v>61</v>
      </c>
      <c r="F8" t="s">
        <v>61</v>
      </c>
      <c r="G8" t="s">
        <v>61</v>
      </c>
      <c r="H8" t="s">
        <v>61</v>
      </c>
      <c r="I8" t="s">
        <v>61</v>
      </c>
      <c r="J8" t="s">
        <v>61</v>
      </c>
      <c r="K8" t="s">
        <v>61</v>
      </c>
      <c r="L8" t="s">
        <v>61</v>
      </c>
      <c r="M8" t="s">
        <v>3117</v>
      </c>
    </row>
    <row r="9" spans="1:13">
      <c r="A9" t="s">
        <v>65</v>
      </c>
      <c r="B9" t="s">
        <v>610</v>
      </c>
      <c r="C9" t="s">
        <v>2621</v>
      </c>
      <c r="D9" t="s">
        <v>3162</v>
      </c>
      <c r="E9" t="s">
        <v>61</v>
      </c>
      <c r="F9" t="s">
        <v>61</v>
      </c>
      <c r="G9" t="s">
        <v>61</v>
      </c>
      <c r="H9" t="s">
        <v>61</v>
      </c>
      <c r="I9" t="s">
        <v>61</v>
      </c>
      <c r="J9" t="s">
        <v>61</v>
      </c>
      <c r="K9" t="s">
        <v>61</v>
      </c>
      <c r="L9" t="s">
        <v>61</v>
      </c>
      <c r="M9" t="s">
        <v>3117</v>
      </c>
    </row>
    <row r="10" spans="1:13">
      <c r="A10" t="s">
        <v>65</v>
      </c>
      <c r="B10" t="s">
        <v>610</v>
      </c>
      <c r="C10" t="s">
        <v>2624</v>
      </c>
      <c r="D10" t="s">
        <v>3162</v>
      </c>
      <c r="E10" t="s">
        <v>61</v>
      </c>
      <c r="F10" t="s">
        <v>61</v>
      </c>
      <c r="G10" t="s">
        <v>61</v>
      </c>
      <c r="H10" t="s">
        <v>61</v>
      </c>
      <c r="I10" t="s">
        <v>61</v>
      </c>
      <c r="J10" t="s">
        <v>61</v>
      </c>
      <c r="K10" t="s">
        <v>61</v>
      </c>
      <c r="L10" t="s">
        <v>61</v>
      </c>
      <c r="M10" t="s">
        <v>3117</v>
      </c>
    </row>
    <row r="11" spans="1:13">
      <c r="A11" t="s">
        <v>65</v>
      </c>
      <c r="B11" t="s">
        <v>610</v>
      </c>
      <c r="C11" t="s">
        <v>2627</v>
      </c>
      <c r="D11" t="s">
        <v>3162</v>
      </c>
      <c r="E11" t="s">
        <v>61</v>
      </c>
      <c r="F11" t="s">
        <v>61</v>
      </c>
      <c r="G11" t="s">
        <v>61</v>
      </c>
      <c r="H11" t="s">
        <v>61</v>
      </c>
      <c r="I11" t="s">
        <v>61</v>
      </c>
      <c r="J11" t="s">
        <v>61</v>
      </c>
      <c r="K11" t="s">
        <v>61</v>
      </c>
      <c r="L11" t="s">
        <v>61</v>
      </c>
      <c r="M11" t="s">
        <v>3117</v>
      </c>
    </row>
    <row r="12" spans="1:13">
      <c r="A12" t="s">
        <v>65</v>
      </c>
      <c r="B12" t="s">
        <v>610</v>
      </c>
      <c r="C12" t="s">
        <v>575</v>
      </c>
      <c r="D12" t="s">
        <v>3161</v>
      </c>
      <c r="E12" t="s">
        <v>61</v>
      </c>
      <c r="F12" t="s">
        <v>61</v>
      </c>
      <c r="G12" t="s">
        <v>61</v>
      </c>
      <c r="H12" t="s">
        <v>61</v>
      </c>
      <c r="I12" t="s">
        <v>61</v>
      </c>
      <c r="J12" t="s">
        <v>61</v>
      </c>
      <c r="K12" t="s">
        <v>61</v>
      </c>
      <c r="L12" t="s">
        <v>61</v>
      </c>
      <c r="M12" t="s">
        <v>3117</v>
      </c>
    </row>
    <row r="13" spans="1:13">
      <c r="A13" t="s">
        <v>65</v>
      </c>
      <c r="B13" t="s">
        <v>610</v>
      </c>
      <c r="C13" t="s">
        <v>579</v>
      </c>
      <c r="D13" t="s">
        <v>3161</v>
      </c>
      <c r="E13" t="s">
        <v>61</v>
      </c>
      <c r="F13" t="s">
        <v>61</v>
      </c>
      <c r="G13" t="s">
        <v>61</v>
      </c>
      <c r="H13" t="s">
        <v>61</v>
      </c>
      <c r="I13" t="s">
        <v>61</v>
      </c>
      <c r="J13" t="s">
        <v>61</v>
      </c>
      <c r="K13" t="s">
        <v>61</v>
      </c>
      <c r="L13" t="s">
        <v>61</v>
      </c>
      <c r="M13" t="s">
        <v>3117</v>
      </c>
    </row>
    <row r="14" spans="1:13">
      <c r="A14" t="s">
        <v>65</v>
      </c>
      <c r="B14" t="s">
        <v>610</v>
      </c>
      <c r="C14" t="s">
        <v>587</v>
      </c>
      <c r="D14" t="s">
        <v>3161</v>
      </c>
      <c r="E14" t="s">
        <v>61</v>
      </c>
      <c r="F14" t="s">
        <v>61</v>
      </c>
      <c r="G14" t="s">
        <v>61</v>
      </c>
      <c r="H14" t="s">
        <v>61</v>
      </c>
      <c r="I14" t="s">
        <v>61</v>
      </c>
      <c r="J14" t="s">
        <v>61</v>
      </c>
      <c r="K14" t="s">
        <v>61</v>
      </c>
      <c r="L14" t="s">
        <v>61</v>
      </c>
      <c r="M14" t="s">
        <v>3117</v>
      </c>
    </row>
    <row r="15" spans="1:13">
      <c r="A15" t="s">
        <v>65</v>
      </c>
      <c r="B15" t="s">
        <v>610</v>
      </c>
      <c r="C15" t="s">
        <v>598</v>
      </c>
      <c r="D15" t="s">
        <v>3161</v>
      </c>
      <c r="E15" t="s">
        <v>61</v>
      </c>
      <c r="F15" t="s">
        <v>61</v>
      </c>
      <c r="G15" t="s">
        <v>61</v>
      </c>
      <c r="H15" t="s">
        <v>61</v>
      </c>
      <c r="I15" t="s">
        <v>61</v>
      </c>
      <c r="J15" t="s">
        <v>61</v>
      </c>
      <c r="K15" t="s">
        <v>61</v>
      </c>
      <c r="L15" t="s">
        <v>61</v>
      </c>
      <c r="M15" t="s">
        <v>3117</v>
      </c>
    </row>
    <row r="16" spans="1:13">
      <c r="A16" t="s">
        <v>65</v>
      </c>
      <c r="B16" t="s">
        <v>610</v>
      </c>
      <c r="C16" t="s">
        <v>625</v>
      </c>
      <c r="D16" t="s">
        <v>3161</v>
      </c>
      <c r="E16" t="s">
        <v>61</v>
      </c>
      <c r="F16" t="s">
        <v>61</v>
      </c>
      <c r="G16" t="s">
        <v>61</v>
      </c>
      <c r="H16" t="s">
        <v>61</v>
      </c>
      <c r="I16" t="s">
        <v>61</v>
      </c>
      <c r="J16" t="s">
        <v>61</v>
      </c>
      <c r="K16" t="s">
        <v>61</v>
      </c>
      <c r="L16" t="s">
        <v>61</v>
      </c>
      <c r="M16" t="s">
        <v>3117</v>
      </c>
    </row>
    <row r="17" spans="1:13">
      <c r="A17" t="s">
        <v>65</v>
      </c>
      <c r="B17" t="s">
        <v>610</v>
      </c>
      <c r="C17" t="s">
        <v>628</v>
      </c>
      <c r="D17" t="s">
        <v>3161</v>
      </c>
      <c r="E17" t="s">
        <v>61</v>
      </c>
      <c r="F17" t="s">
        <v>61</v>
      </c>
      <c r="G17" t="s">
        <v>61</v>
      </c>
      <c r="H17" t="s">
        <v>61</v>
      </c>
      <c r="I17" t="s">
        <v>61</v>
      </c>
      <c r="J17" t="s">
        <v>61</v>
      </c>
      <c r="K17" t="s">
        <v>61</v>
      </c>
      <c r="L17" t="s">
        <v>61</v>
      </c>
      <c r="M17" t="s">
        <v>3117</v>
      </c>
    </row>
    <row r="18" spans="1:13">
      <c r="A18" t="s">
        <v>65</v>
      </c>
      <c r="B18" t="s">
        <v>625</v>
      </c>
      <c r="C18" t="s">
        <v>625</v>
      </c>
      <c r="D18" t="s">
        <v>3161</v>
      </c>
      <c r="E18" t="s">
        <v>3114</v>
      </c>
      <c r="F18" t="s">
        <v>3114</v>
      </c>
      <c r="G18" t="s">
        <v>3114</v>
      </c>
      <c r="H18" t="s">
        <v>3114</v>
      </c>
      <c r="I18" t="s">
        <v>3114</v>
      </c>
      <c r="J18" t="s">
        <v>3114</v>
      </c>
      <c r="K18" t="s">
        <v>3114</v>
      </c>
      <c r="L18" t="s">
        <v>3115</v>
      </c>
      <c r="M18" t="s">
        <v>3116</v>
      </c>
    </row>
    <row r="19" spans="1:13">
      <c r="A19" t="s">
        <v>65</v>
      </c>
      <c r="B19" t="s">
        <v>628</v>
      </c>
      <c r="C19" t="s">
        <v>628</v>
      </c>
      <c r="D19" t="s">
        <v>3161</v>
      </c>
      <c r="E19" t="s">
        <v>3111</v>
      </c>
      <c r="F19" t="s">
        <v>3114</v>
      </c>
      <c r="G19" t="s">
        <v>3114</v>
      </c>
      <c r="H19" t="s">
        <v>3114</v>
      </c>
      <c r="I19" t="s">
        <v>3111</v>
      </c>
      <c r="J19" t="s">
        <v>3114</v>
      </c>
      <c r="K19" t="s">
        <v>3114</v>
      </c>
      <c r="L19" t="s">
        <v>3115</v>
      </c>
      <c r="M19" t="s">
        <v>3116</v>
      </c>
    </row>
    <row r="20" spans="1:13">
      <c r="A20" t="s">
        <v>65</v>
      </c>
      <c r="B20" t="s">
        <v>634</v>
      </c>
      <c r="C20" t="s">
        <v>2627</v>
      </c>
      <c r="D20" t="s">
        <v>3162</v>
      </c>
      <c r="E20" t="s">
        <v>61</v>
      </c>
      <c r="F20" t="s">
        <v>61</v>
      </c>
      <c r="G20" t="s">
        <v>61</v>
      </c>
      <c r="H20" t="s">
        <v>61</v>
      </c>
      <c r="I20" t="s">
        <v>61</v>
      </c>
      <c r="J20" t="s">
        <v>61</v>
      </c>
      <c r="K20" t="s">
        <v>61</v>
      </c>
      <c r="L20" t="s">
        <v>3118</v>
      </c>
      <c r="M20" t="s">
        <v>61</v>
      </c>
    </row>
    <row r="21" spans="1:13">
      <c r="A21" t="s">
        <v>65</v>
      </c>
      <c r="B21" t="s">
        <v>634</v>
      </c>
      <c r="C21" t="s">
        <v>625</v>
      </c>
      <c r="D21" t="s">
        <v>3161</v>
      </c>
      <c r="E21" t="s">
        <v>61</v>
      </c>
      <c r="F21" t="s">
        <v>61</v>
      </c>
      <c r="G21" t="s">
        <v>61</v>
      </c>
      <c r="H21" t="s">
        <v>61</v>
      </c>
      <c r="I21" t="s">
        <v>61</v>
      </c>
      <c r="J21" t="s">
        <v>61</v>
      </c>
      <c r="K21" t="s">
        <v>61</v>
      </c>
      <c r="L21" t="s">
        <v>3118</v>
      </c>
      <c r="M21" t="s">
        <v>61</v>
      </c>
    </row>
    <row r="22" spans="1:13">
      <c r="A22" t="s">
        <v>65</v>
      </c>
      <c r="B22" t="s">
        <v>640</v>
      </c>
      <c r="C22" t="s">
        <v>2616</v>
      </c>
      <c r="D22" t="s">
        <v>3162</v>
      </c>
      <c r="E22" t="s">
        <v>61</v>
      </c>
      <c r="F22" t="s">
        <v>61</v>
      </c>
      <c r="G22" t="s">
        <v>61</v>
      </c>
      <c r="H22" t="s">
        <v>61</v>
      </c>
      <c r="I22" t="s">
        <v>61</v>
      </c>
      <c r="J22" t="s">
        <v>61</v>
      </c>
      <c r="K22" t="s">
        <v>61</v>
      </c>
      <c r="L22" t="s">
        <v>3118</v>
      </c>
      <c r="M22" t="s">
        <v>61</v>
      </c>
    </row>
    <row r="23" spans="1:13">
      <c r="A23" t="s">
        <v>65</v>
      </c>
      <c r="B23" t="s">
        <v>640</v>
      </c>
      <c r="C23" t="s">
        <v>2619</v>
      </c>
      <c r="D23" t="s">
        <v>3162</v>
      </c>
      <c r="E23" t="s">
        <v>61</v>
      </c>
      <c r="F23" t="s">
        <v>61</v>
      </c>
      <c r="G23" t="s">
        <v>61</v>
      </c>
      <c r="H23" t="s">
        <v>61</v>
      </c>
      <c r="I23" t="s">
        <v>61</v>
      </c>
      <c r="J23" t="s">
        <v>61</v>
      </c>
      <c r="K23" t="s">
        <v>61</v>
      </c>
      <c r="L23" t="s">
        <v>3118</v>
      </c>
      <c r="M23" t="s">
        <v>61</v>
      </c>
    </row>
    <row r="24" spans="1:13">
      <c r="A24" t="s">
        <v>65</v>
      </c>
      <c r="B24" t="s">
        <v>640</v>
      </c>
      <c r="C24" t="s">
        <v>2621</v>
      </c>
      <c r="D24" t="s">
        <v>3162</v>
      </c>
      <c r="E24" t="s">
        <v>61</v>
      </c>
      <c r="F24" t="s">
        <v>61</v>
      </c>
      <c r="G24" t="s">
        <v>61</v>
      </c>
      <c r="H24" t="s">
        <v>61</v>
      </c>
      <c r="I24" t="s">
        <v>61</v>
      </c>
      <c r="J24" t="s">
        <v>61</v>
      </c>
      <c r="K24" t="s">
        <v>61</v>
      </c>
      <c r="L24" t="s">
        <v>3118</v>
      </c>
      <c r="M24" t="s">
        <v>61</v>
      </c>
    </row>
    <row r="25" spans="1:13">
      <c r="A25" t="s">
        <v>65</v>
      </c>
      <c r="B25" t="s">
        <v>640</v>
      </c>
      <c r="C25" t="s">
        <v>575</v>
      </c>
      <c r="D25" t="s">
        <v>3161</v>
      </c>
      <c r="E25" t="s">
        <v>61</v>
      </c>
      <c r="F25" t="s">
        <v>61</v>
      </c>
      <c r="G25" t="s">
        <v>61</v>
      </c>
      <c r="H25" t="s">
        <v>61</v>
      </c>
      <c r="I25" t="s">
        <v>61</v>
      </c>
      <c r="J25" t="s">
        <v>61</v>
      </c>
      <c r="K25" t="s">
        <v>61</v>
      </c>
      <c r="L25" t="s">
        <v>3118</v>
      </c>
      <c r="M25" t="s">
        <v>61</v>
      </c>
    </row>
    <row r="26" spans="1:13">
      <c r="A26" t="s">
        <v>65</v>
      </c>
      <c r="B26" t="s">
        <v>640</v>
      </c>
      <c r="C26" t="s">
        <v>579</v>
      </c>
      <c r="D26" t="s">
        <v>3161</v>
      </c>
      <c r="E26" t="s">
        <v>61</v>
      </c>
      <c r="F26" t="s">
        <v>61</v>
      </c>
      <c r="G26" t="s">
        <v>61</v>
      </c>
      <c r="H26" t="s">
        <v>61</v>
      </c>
      <c r="I26" t="s">
        <v>61</v>
      </c>
      <c r="J26" t="s">
        <v>61</v>
      </c>
      <c r="K26" t="s">
        <v>61</v>
      </c>
      <c r="L26" t="s">
        <v>3118</v>
      </c>
      <c r="M26" t="s">
        <v>61</v>
      </c>
    </row>
    <row r="27" spans="1:13">
      <c r="A27" t="s">
        <v>65</v>
      </c>
      <c r="B27" t="s">
        <v>640</v>
      </c>
      <c r="C27" t="s">
        <v>587</v>
      </c>
      <c r="D27" t="s">
        <v>3161</v>
      </c>
      <c r="E27" t="s">
        <v>61</v>
      </c>
      <c r="F27" t="s">
        <v>61</v>
      </c>
      <c r="G27" t="s">
        <v>61</v>
      </c>
      <c r="H27" t="s">
        <v>61</v>
      </c>
      <c r="I27" t="s">
        <v>61</v>
      </c>
      <c r="J27" t="s">
        <v>61</v>
      </c>
      <c r="K27" t="s">
        <v>61</v>
      </c>
      <c r="L27" t="s">
        <v>3118</v>
      </c>
      <c r="M27" t="s">
        <v>61</v>
      </c>
    </row>
    <row r="28" spans="1:13">
      <c r="A28" t="s">
        <v>65</v>
      </c>
      <c r="B28" t="s">
        <v>640</v>
      </c>
      <c r="C28" t="s">
        <v>598</v>
      </c>
      <c r="D28" t="s">
        <v>3161</v>
      </c>
      <c r="E28" t="s">
        <v>61</v>
      </c>
      <c r="F28" t="s">
        <v>61</v>
      </c>
      <c r="G28" t="s">
        <v>61</v>
      </c>
      <c r="H28" t="s">
        <v>61</v>
      </c>
      <c r="I28" t="s">
        <v>61</v>
      </c>
      <c r="J28" t="s">
        <v>61</v>
      </c>
      <c r="K28" t="s">
        <v>61</v>
      </c>
      <c r="L28" t="s">
        <v>3118</v>
      </c>
      <c r="M28" t="s">
        <v>61</v>
      </c>
    </row>
    <row r="29" spans="1:13">
      <c r="A29" t="s">
        <v>65</v>
      </c>
      <c r="B29" t="s">
        <v>640</v>
      </c>
      <c r="C29" t="s">
        <v>628</v>
      </c>
      <c r="D29" t="s">
        <v>3161</v>
      </c>
      <c r="E29" t="s">
        <v>61</v>
      </c>
      <c r="F29" t="s">
        <v>61</v>
      </c>
      <c r="G29" t="s">
        <v>61</v>
      </c>
      <c r="H29" t="s">
        <v>61</v>
      </c>
      <c r="I29" t="s">
        <v>61</v>
      </c>
      <c r="J29" t="s">
        <v>61</v>
      </c>
      <c r="K29" t="s">
        <v>61</v>
      </c>
      <c r="L29" t="s">
        <v>3118</v>
      </c>
      <c r="M29" t="s">
        <v>61</v>
      </c>
    </row>
    <row r="30" spans="1:13">
      <c r="A30" t="s">
        <v>65</v>
      </c>
      <c r="B30" t="s">
        <v>65</v>
      </c>
      <c r="C30" t="s">
        <v>575</v>
      </c>
      <c r="D30" t="s">
        <v>3161</v>
      </c>
      <c r="E30" t="s">
        <v>61</v>
      </c>
      <c r="F30" t="s">
        <v>61</v>
      </c>
      <c r="G30" t="s">
        <v>61</v>
      </c>
      <c r="H30" t="s">
        <v>61</v>
      </c>
      <c r="I30" t="s">
        <v>3111</v>
      </c>
      <c r="J30" t="s">
        <v>61</v>
      </c>
      <c r="K30" t="s">
        <v>61</v>
      </c>
      <c r="L30" t="s">
        <v>61</v>
      </c>
      <c r="M30" t="s">
        <v>61</v>
      </c>
    </row>
    <row r="31" spans="1:13">
      <c r="A31" t="s">
        <v>65</v>
      </c>
      <c r="B31" t="s">
        <v>65</v>
      </c>
      <c r="C31" t="s">
        <v>579</v>
      </c>
      <c r="D31" t="s">
        <v>3161</v>
      </c>
      <c r="E31" t="s">
        <v>61</v>
      </c>
      <c r="F31" t="s">
        <v>61</v>
      </c>
      <c r="G31" t="s">
        <v>61</v>
      </c>
      <c r="H31" t="s">
        <v>61</v>
      </c>
      <c r="I31" t="s">
        <v>3111</v>
      </c>
      <c r="J31" t="s">
        <v>61</v>
      </c>
      <c r="K31" t="s">
        <v>61</v>
      </c>
      <c r="L31" t="s">
        <v>61</v>
      </c>
      <c r="M31" t="s">
        <v>61</v>
      </c>
    </row>
    <row r="32" spans="1:13">
      <c r="A32" t="s">
        <v>65</v>
      </c>
      <c r="B32" t="s">
        <v>65</v>
      </c>
      <c r="C32" t="s">
        <v>587</v>
      </c>
      <c r="D32" t="s">
        <v>3161</v>
      </c>
      <c r="E32" t="s">
        <v>61</v>
      </c>
      <c r="F32" t="s">
        <v>61</v>
      </c>
      <c r="G32" t="s">
        <v>61</v>
      </c>
      <c r="H32" t="s">
        <v>61</v>
      </c>
      <c r="I32" t="s">
        <v>3111</v>
      </c>
      <c r="J32" t="s">
        <v>61</v>
      </c>
      <c r="K32" t="s">
        <v>61</v>
      </c>
      <c r="L32" t="s">
        <v>61</v>
      </c>
      <c r="M32" t="s">
        <v>61</v>
      </c>
    </row>
    <row r="33" spans="1:13">
      <c r="A33" t="s">
        <v>65</v>
      </c>
      <c r="B33" t="s">
        <v>601</v>
      </c>
      <c r="C33" t="s">
        <v>2616</v>
      </c>
      <c r="D33" t="s">
        <v>3162</v>
      </c>
      <c r="E33" t="s">
        <v>61</v>
      </c>
      <c r="F33" t="s">
        <v>61</v>
      </c>
      <c r="G33" t="s">
        <v>61</v>
      </c>
      <c r="H33" t="s">
        <v>61</v>
      </c>
      <c r="I33" t="s">
        <v>61</v>
      </c>
      <c r="J33" t="s">
        <v>61</v>
      </c>
      <c r="K33" t="s">
        <v>61</v>
      </c>
      <c r="L33" t="s">
        <v>61</v>
      </c>
      <c r="M33" t="s">
        <v>61</v>
      </c>
    </row>
    <row r="34" spans="1:13">
      <c r="A34" t="s">
        <v>65</v>
      </c>
      <c r="B34" t="s">
        <v>601</v>
      </c>
      <c r="C34" t="s">
        <v>2619</v>
      </c>
      <c r="D34" t="s">
        <v>3162</v>
      </c>
      <c r="E34" t="s">
        <v>61</v>
      </c>
      <c r="F34" t="s">
        <v>61</v>
      </c>
      <c r="G34" t="s">
        <v>61</v>
      </c>
      <c r="H34" t="s">
        <v>61</v>
      </c>
      <c r="I34" t="s">
        <v>61</v>
      </c>
      <c r="J34" t="s">
        <v>61</v>
      </c>
      <c r="K34" t="s">
        <v>61</v>
      </c>
      <c r="L34" t="s">
        <v>61</v>
      </c>
      <c r="M34" t="s">
        <v>61</v>
      </c>
    </row>
    <row r="35" spans="1:13">
      <c r="A35" t="s">
        <v>65</v>
      </c>
      <c r="B35" t="s">
        <v>601</v>
      </c>
      <c r="C35" t="s">
        <v>2621</v>
      </c>
      <c r="D35" t="s">
        <v>3162</v>
      </c>
      <c r="E35" t="s">
        <v>61</v>
      </c>
      <c r="F35" t="s">
        <v>61</v>
      </c>
      <c r="G35" t="s">
        <v>61</v>
      </c>
      <c r="H35" t="s">
        <v>61</v>
      </c>
      <c r="I35" t="s">
        <v>61</v>
      </c>
      <c r="J35" t="s">
        <v>61</v>
      </c>
      <c r="K35" t="s">
        <v>61</v>
      </c>
      <c r="L35" t="s">
        <v>61</v>
      </c>
      <c r="M35" t="s">
        <v>61</v>
      </c>
    </row>
    <row r="36" spans="1:13">
      <c r="A36" t="s">
        <v>65</v>
      </c>
      <c r="B36" t="s">
        <v>601</v>
      </c>
      <c r="C36" t="s">
        <v>2627</v>
      </c>
      <c r="D36" t="s">
        <v>3162</v>
      </c>
      <c r="E36" t="s">
        <v>61</v>
      </c>
      <c r="F36" t="s">
        <v>61</v>
      </c>
      <c r="G36" t="s">
        <v>61</v>
      </c>
      <c r="H36" t="s">
        <v>61</v>
      </c>
      <c r="I36" t="s">
        <v>61</v>
      </c>
      <c r="J36" t="s">
        <v>61</v>
      </c>
      <c r="K36" t="s">
        <v>61</v>
      </c>
      <c r="L36" t="s">
        <v>61</v>
      </c>
      <c r="M36" t="s">
        <v>61</v>
      </c>
    </row>
    <row r="37" spans="1:13">
      <c r="A37" t="s">
        <v>76</v>
      </c>
      <c r="B37" t="s">
        <v>240</v>
      </c>
      <c r="C37" t="s">
        <v>2630</v>
      </c>
      <c r="D37" t="s">
        <v>3162</v>
      </c>
      <c r="E37" t="s">
        <v>61</v>
      </c>
      <c r="F37" t="s">
        <v>61</v>
      </c>
      <c r="G37" t="s">
        <v>61</v>
      </c>
      <c r="H37" t="s">
        <v>61</v>
      </c>
      <c r="I37" t="s">
        <v>61</v>
      </c>
      <c r="J37" t="s">
        <v>61</v>
      </c>
      <c r="K37" t="s">
        <v>61</v>
      </c>
      <c r="L37" t="s">
        <v>3134</v>
      </c>
      <c r="M37" t="s">
        <v>61</v>
      </c>
    </row>
    <row r="38" spans="1:13">
      <c r="A38" t="s">
        <v>76</v>
      </c>
      <c r="B38" t="s">
        <v>240</v>
      </c>
      <c r="C38" t="s">
        <v>2632</v>
      </c>
      <c r="D38" t="s">
        <v>3162</v>
      </c>
      <c r="E38" t="s">
        <v>61</v>
      </c>
      <c r="F38" t="s">
        <v>61</v>
      </c>
      <c r="G38" t="s">
        <v>61</v>
      </c>
      <c r="H38" t="s">
        <v>61</v>
      </c>
      <c r="I38" t="s">
        <v>61</v>
      </c>
      <c r="J38" t="s">
        <v>61</v>
      </c>
      <c r="K38" t="s">
        <v>61</v>
      </c>
      <c r="L38" t="s">
        <v>3134</v>
      </c>
      <c r="M38" t="s">
        <v>61</v>
      </c>
    </row>
    <row r="39" spans="1:13">
      <c r="A39" t="s">
        <v>76</v>
      </c>
      <c r="B39" t="s">
        <v>240</v>
      </c>
      <c r="C39" t="s">
        <v>231</v>
      </c>
      <c r="D39" t="s">
        <v>3162</v>
      </c>
      <c r="E39" t="s">
        <v>61</v>
      </c>
      <c r="F39" t="s">
        <v>61</v>
      </c>
      <c r="G39" t="s">
        <v>61</v>
      </c>
      <c r="H39" t="s">
        <v>61</v>
      </c>
      <c r="I39" t="s">
        <v>61</v>
      </c>
      <c r="J39" t="s">
        <v>61</v>
      </c>
      <c r="K39" t="s">
        <v>61</v>
      </c>
      <c r="L39" t="s">
        <v>3134</v>
      </c>
      <c r="M39" t="s">
        <v>61</v>
      </c>
    </row>
    <row r="40" spans="1:13">
      <c r="A40" t="s">
        <v>76</v>
      </c>
      <c r="B40" t="s">
        <v>240</v>
      </c>
      <c r="C40" t="s">
        <v>2634</v>
      </c>
      <c r="D40" t="s">
        <v>3162</v>
      </c>
      <c r="E40" t="s">
        <v>61</v>
      </c>
      <c r="F40" t="s">
        <v>61</v>
      </c>
      <c r="G40" t="s">
        <v>61</v>
      </c>
      <c r="H40" t="s">
        <v>61</v>
      </c>
      <c r="I40" t="s">
        <v>61</v>
      </c>
      <c r="J40" t="s">
        <v>61</v>
      </c>
      <c r="K40" t="s">
        <v>61</v>
      </c>
      <c r="L40" t="s">
        <v>3134</v>
      </c>
      <c r="M40" t="s">
        <v>61</v>
      </c>
    </row>
    <row r="41" spans="1:13">
      <c r="A41" t="s">
        <v>76</v>
      </c>
      <c r="B41" t="s">
        <v>240</v>
      </c>
      <c r="C41" t="s">
        <v>291</v>
      </c>
      <c r="D41" t="s">
        <v>3162</v>
      </c>
      <c r="E41" t="s">
        <v>61</v>
      </c>
      <c r="F41" t="s">
        <v>61</v>
      </c>
      <c r="G41" t="s">
        <v>61</v>
      </c>
      <c r="H41" t="s">
        <v>61</v>
      </c>
      <c r="I41" t="s">
        <v>61</v>
      </c>
      <c r="J41" t="s">
        <v>61</v>
      </c>
      <c r="K41" t="s">
        <v>61</v>
      </c>
      <c r="L41" t="s">
        <v>3134</v>
      </c>
      <c r="M41" t="s">
        <v>61</v>
      </c>
    </row>
    <row r="42" spans="1:13">
      <c r="A42" t="s">
        <v>76</v>
      </c>
      <c r="B42" t="s">
        <v>240</v>
      </c>
      <c r="C42" t="s">
        <v>2636</v>
      </c>
      <c r="D42" t="s">
        <v>3162</v>
      </c>
      <c r="E42" t="s">
        <v>61</v>
      </c>
      <c r="F42" t="s">
        <v>61</v>
      </c>
      <c r="G42" t="s">
        <v>61</v>
      </c>
      <c r="H42" t="s">
        <v>61</v>
      </c>
      <c r="I42" t="s">
        <v>61</v>
      </c>
      <c r="J42" t="s">
        <v>61</v>
      </c>
      <c r="K42" t="s">
        <v>61</v>
      </c>
      <c r="L42" t="s">
        <v>3134</v>
      </c>
      <c r="M42" t="s">
        <v>61</v>
      </c>
    </row>
    <row r="43" spans="1:13">
      <c r="A43" t="s">
        <v>76</v>
      </c>
      <c r="B43" t="s">
        <v>240</v>
      </c>
      <c r="C43" t="s">
        <v>2645</v>
      </c>
      <c r="D43" t="s">
        <v>3162</v>
      </c>
      <c r="E43" t="s">
        <v>61</v>
      </c>
      <c r="F43" t="s">
        <v>61</v>
      </c>
      <c r="G43" t="s">
        <v>61</v>
      </c>
      <c r="H43" t="s">
        <v>61</v>
      </c>
      <c r="I43" t="s">
        <v>61</v>
      </c>
      <c r="J43" t="s">
        <v>61</v>
      </c>
      <c r="K43" t="s">
        <v>61</v>
      </c>
      <c r="L43" t="s">
        <v>3134</v>
      </c>
      <c r="M43" t="s">
        <v>61</v>
      </c>
    </row>
    <row r="44" spans="1:13">
      <c r="A44" t="s">
        <v>76</v>
      </c>
      <c r="B44" t="s">
        <v>240</v>
      </c>
      <c r="C44" t="s">
        <v>436</v>
      </c>
      <c r="D44" t="s">
        <v>3162</v>
      </c>
      <c r="E44" t="s">
        <v>61</v>
      </c>
      <c r="F44" t="s">
        <v>61</v>
      </c>
      <c r="G44" t="s">
        <v>61</v>
      </c>
      <c r="H44" t="s">
        <v>61</v>
      </c>
      <c r="I44" t="s">
        <v>61</v>
      </c>
      <c r="J44" t="s">
        <v>61</v>
      </c>
      <c r="K44" t="s">
        <v>61</v>
      </c>
      <c r="L44" t="s">
        <v>3134</v>
      </c>
      <c r="M44" t="s">
        <v>61</v>
      </c>
    </row>
    <row r="45" spans="1:13">
      <c r="A45" t="s">
        <v>76</v>
      </c>
      <c r="B45" t="s">
        <v>240</v>
      </c>
      <c r="C45" t="s">
        <v>301</v>
      </c>
      <c r="D45" t="s">
        <v>3161</v>
      </c>
      <c r="E45" t="s">
        <v>61</v>
      </c>
      <c r="F45" t="s">
        <v>61</v>
      </c>
      <c r="G45" t="s">
        <v>61</v>
      </c>
      <c r="H45" t="s">
        <v>3114</v>
      </c>
      <c r="I45" t="s">
        <v>61</v>
      </c>
      <c r="J45" t="s">
        <v>3114</v>
      </c>
      <c r="K45" t="s">
        <v>3111</v>
      </c>
      <c r="L45" t="s">
        <v>3112</v>
      </c>
      <c r="M45" t="s">
        <v>3119</v>
      </c>
    </row>
    <row r="46" spans="1:13">
      <c r="A46" t="s">
        <v>76</v>
      </c>
      <c r="B46" t="s">
        <v>240</v>
      </c>
      <c r="C46" t="s">
        <v>651</v>
      </c>
      <c r="D46" t="s">
        <v>3161</v>
      </c>
      <c r="E46" t="s">
        <v>61</v>
      </c>
      <c r="F46" t="s">
        <v>61</v>
      </c>
      <c r="G46" t="s">
        <v>61</v>
      </c>
      <c r="H46" t="s">
        <v>3114</v>
      </c>
      <c r="I46" t="s">
        <v>61</v>
      </c>
      <c r="J46" t="s">
        <v>3114</v>
      </c>
      <c r="K46" t="s">
        <v>3111</v>
      </c>
      <c r="L46" t="s">
        <v>3112</v>
      </c>
      <c r="M46" t="s">
        <v>3119</v>
      </c>
    </row>
    <row r="47" spans="1:13">
      <c r="A47" t="s">
        <v>76</v>
      </c>
      <c r="B47" t="s">
        <v>240</v>
      </c>
      <c r="C47" t="s">
        <v>658</v>
      </c>
      <c r="D47" t="s">
        <v>3161</v>
      </c>
      <c r="E47" t="s">
        <v>61</v>
      </c>
      <c r="F47" t="s">
        <v>61</v>
      </c>
      <c r="G47" t="s">
        <v>61</v>
      </c>
      <c r="H47" t="s">
        <v>3114</v>
      </c>
      <c r="I47" t="s">
        <v>61</v>
      </c>
      <c r="J47" t="s">
        <v>3114</v>
      </c>
      <c r="K47" t="s">
        <v>3111</v>
      </c>
      <c r="L47" t="s">
        <v>3112</v>
      </c>
      <c r="M47" t="s">
        <v>3119</v>
      </c>
    </row>
    <row r="48" spans="1:13">
      <c r="A48" t="s">
        <v>76</v>
      </c>
      <c r="B48" t="s">
        <v>240</v>
      </c>
      <c r="C48" t="s">
        <v>664</v>
      </c>
      <c r="D48" t="s">
        <v>3161</v>
      </c>
      <c r="E48" t="s">
        <v>61</v>
      </c>
      <c r="F48" t="s">
        <v>61</v>
      </c>
      <c r="G48" t="s">
        <v>61</v>
      </c>
      <c r="H48" t="s">
        <v>3114</v>
      </c>
      <c r="I48" t="s">
        <v>61</v>
      </c>
      <c r="J48" t="s">
        <v>3114</v>
      </c>
      <c r="K48" t="s">
        <v>3111</v>
      </c>
      <c r="L48" t="s">
        <v>3112</v>
      </c>
      <c r="M48" t="s">
        <v>3119</v>
      </c>
    </row>
    <row r="49" spans="1:13">
      <c r="A49" t="s">
        <v>76</v>
      </c>
      <c r="B49" t="s">
        <v>240</v>
      </c>
      <c r="C49" t="s">
        <v>666</v>
      </c>
      <c r="D49" t="s">
        <v>3161</v>
      </c>
      <c r="E49" t="s">
        <v>61</v>
      </c>
      <c r="F49" t="s">
        <v>61</v>
      </c>
      <c r="G49" t="s">
        <v>61</v>
      </c>
      <c r="H49" t="s">
        <v>3114</v>
      </c>
      <c r="I49" t="s">
        <v>61</v>
      </c>
      <c r="J49" t="s">
        <v>3114</v>
      </c>
      <c r="K49" t="s">
        <v>3111</v>
      </c>
      <c r="L49" t="s">
        <v>3112</v>
      </c>
      <c r="M49" t="s">
        <v>3119</v>
      </c>
    </row>
    <row r="50" spans="1:13">
      <c r="A50" t="s">
        <v>76</v>
      </c>
      <c r="B50" t="s">
        <v>240</v>
      </c>
      <c r="C50" t="s">
        <v>668</v>
      </c>
      <c r="D50" t="s">
        <v>3161</v>
      </c>
      <c r="E50" t="s">
        <v>61</v>
      </c>
      <c r="F50" t="s">
        <v>61</v>
      </c>
      <c r="G50" t="s">
        <v>61</v>
      </c>
      <c r="H50" t="s">
        <v>3114</v>
      </c>
      <c r="I50" t="s">
        <v>61</v>
      </c>
      <c r="J50" t="s">
        <v>3114</v>
      </c>
      <c r="K50" t="s">
        <v>3111</v>
      </c>
      <c r="L50" t="s">
        <v>3112</v>
      </c>
      <c r="M50" t="s">
        <v>3119</v>
      </c>
    </row>
    <row r="51" spans="1:13">
      <c r="A51" t="s">
        <v>76</v>
      </c>
      <c r="B51" t="s">
        <v>240</v>
      </c>
      <c r="C51" t="s">
        <v>670</v>
      </c>
      <c r="D51" t="s">
        <v>3161</v>
      </c>
      <c r="E51" t="s">
        <v>61</v>
      </c>
      <c r="F51" t="s">
        <v>61</v>
      </c>
      <c r="G51" t="s">
        <v>61</v>
      </c>
      <c r="H51" t="s">
        <v>3114</v>
      </c>
      <c r="I51" t="s">
        <v>61</v>
      </c>
      <c r="J51" t="s">
        <v>3114</v>
      </c>
      <c r="K51" t="s">
        <v>3111</v>
      </c>
      <c r="L51" t="s">
        <v>3112</v>
      </c>
      <c r="M51" t="s">
        <v>3119</v>
      </c>
    </row>
    <row r="52" spans="1:13">
      <c r="A52" t="s">
        <v>76</v>
      </c>
      <c r="B52" t="s">
        <v>240</v>
      </c>
      <c r="C52" t="s">
        <v>672</v>
      </c>
      <c r="D52" t="s">
        <v>3161</v>
      </c>
      <c r="E52" t="s">
        <v>61</v>
      </c>
      <c r="F52" t="s">
        <v>61</v>
      </c>
      <c r="G52" t="s">
        <v>61</v>
      </c>
      <c r="H52" t="s">
        <v>3114</v>
      </c>
      <c r="I52" t="s">
        <v>61</v>
      </c>
      <c r="J52" t="s">
        <v>3114</v>
      </c>
      <c r="K52" t="s">
        <v>3111</v>
      </c>
      <c r="L52" t="s">
        <v>3112</v>
      </c>
      <c r="M52" t="s">
        <v>3119</v>
      </c>
    </row>
    <row r="53" spans="1:13">
      <c r="A53" t="s">
        <v>76</v>
      </c>
      <c r="B53" t="s">
        <v>240</v>
      </c>
      <c r="C53" t="s">
        <v>674</v>
      </c>
      <c r="D53" t="s">
        <v>3161</v>
      </c>
      <c r="E53" t="s">
        <v>61</v>
      </c>
      <c r="F53" t="s">
        <v>61</v>
      </c>
      <c r="G53" t="s">
        <v>61</v>
      </c>
      <c r="H53" t="s">
        <v>3114</v>
      </c>
      <c r="I53" t="s">
        <v>61</v>
      </c>
      <c r="J53" t="s">
        <v>3114</v>
      </c>
      <c r="K53" t="s">
        <v>3111</v>
      </c>
      <c r="L53" t="s">
        <v>3112</v>
      </c>
      <c r="M53" t="s">
        <v>3119</v>
      </c>
    </row>
    <row r="54" spans="1:13">
      <c r="A54" t="s">
        <v>76</v>
      </c>
      <c r="B54" t="s">
        <v>240</v>
      </c>
      <c r="C54" t="s">
        <v>676</v>
      </c>
      <c r="D54" t="s">
        <v>3161</v>
      </c>
      <c r="E54" t="s">
        <v>61</v>
      </c>
      <c r="F54" t="s">
        <v>61</v>
      </c>
      <c r="G54" t="s">
        <v>61</v>
      </c>
      <c r="H54" t="s">
        <v>3114</v>
      </c>
      <c r="I54" t="s">
        <v>61</v>
      </c>
      <c r="J54" t="s">
        <v>3114</v>
      </c>
      <c r="K54" t="s">
        <v>3111</v>
      </c>
      <c r="L54" t="s">
        <v>3112</v>
      </c>
      <c r="M54" t="s">
        <v>3119</v>
      </c>
    </row>
    <row r="55" spans="1:13">
      <c r="A55" t="s">
        <v>76</v>
      </c>
      <c r="B55" t="s">
        <v>240</v>
      </c>
      <c r="C55" t="s">
        <v>678</v>
      </c>
      <c r="D55" t="s">
        <v>3161</v>
      </c>
      <c r="E55" t="s">
        <v>61</v>
      </c>
      <c r="F55" t="s">
        <v>61</v>
      </c>
      <c r="G55" t="s">
        <v>61</v>
      </c>
      <c r="H55" t="s">
        <v>3114</v>
      </c>
      <c r="I55" t="s">
        <v>61</v>
      </c>
      <c r="J55" t="s">
        <v>3114</v>
      </c>
      <c r="K55" t="s">
        <v>3111</v>
      </c>
      <c r="L55" t="s">
        <v>3112</v>
      </c>
      <c r="M55" t="s">
        <v>3119</v>
      </c>
    </row>
    <row r="56" spans="1:13">
      <c r="A56" t="s">
        <v>76</v>
      </c>
      <c r="B56" t="s">
        <v>240</v>
      </c>
      <c r="C56" t="s">
        <v>680</v>
      </c>
      <c r="D56" t="s">
        <v>3161</v>
      </c>
      <c r="E56" t="s">
        <v>61</v>
      </c>
      <c r="F56" t="s">
        <v>61</v>
      </c>
      <c r="G56" t="s">
        <v>61</v>
      </c>
      <c r="H56" t="s">
        <v>3114</v>
      </c>
      <c r="I56" t="s">
        <v>61</v>
      </c>
      <c r="J56" t="s">
        <v>3114</v>
      </c>
      <c r="K56" t="s">
        <v>3111</v>
      </c>
      <c r="L56" t="s">
        <v>3112</v>
      </c>
      <c r="M56" t="s">
        <v>3119</v>
      </c>
    </row>
    <row r="57" spans="1:13">
      <c r="A57" t="s">
        <v>76</v>
      </c>
      <c r="B57" t="s">
        <v>240</v>
      </c>
      <c r="C57" t="s">
        <v>682</v>
      </c>
      <c r="D57" t="s">
        <v>3161</v>
      </c>
      <c r="E57" t="s">
        <v>61</v>
      </c>
      <c r="F57" t="s">
        <v>61</v>
      </c>
      <c r="G57" t="s">
        <v>61</v>
      </c>
      <c r="H57" t="s">
        <v>3114</v>
      </c>
      <c r="I57" t="s">
        <v>61</v>
      </c>
      <c r="J57" t="s">
        <v>3114</v>
      </c>
      <c r="K57" t="s">
        <v>3111</v>
      </c>
      <c r="L57" t="s">
        <v>3112</v>
      </c>
      <c r="M57" t="s">
        <v>3119</v>
      </c>
    </row>
    <row r="58" spans="1:13">
      <c r="A58" t="s">
        <v>76</v>
      </c>
      <c r="B58" t="s">
        <v>240</v>
      </c>
      <c r="C58" t="s">
        <v>684</v>
      </c>
      <c r="D58" t="s">
        <v>3161</v>
      </c>
      <c r="E58" t="s">
        <v>61</v>
      </c>
      <c r="F58" t="s">
        <v>61</v>
      </c>
      <c r="G58" t="s">
        <v>61</v>
      </c>
      <c r="H58" t="s">
        <v>3114</v>
      </c>
      <c r="I58" t="s">
        <v>61</v>
      </c>
      <c r="J58" t="s">
        <v>3114</v>
      </c>
      <c r="K58" t="s">
        <v>3111</v>
      </c>
      <c r="L58" t="s">
        <v>3112</v>
      </c>
      <c r="M58" t="s">
        <v>3119</v>
      </c>
    </row>
    <row r="59" spans="1:13">
      <c r="A59" t="s">
        <v>76</v>
      </c>
      <c r="B59" t="s">
        <v>240</v>
      </c>
      <c r="C59" t="s">
        <v>686</v>
      </c>
      <c r="D59" t="s">
        <v>3161</v>
      </c>
      <c r="E59" t="s">
        <v>61</v>
      </c>
      <c r="F59" t="s">
        <v>61</v>
      </c>
      <c r="G59" t="s">
        <v>61</v>
      </c>
      <c r="H59" t="s">
        <v>3114</v>
      </c>
      <c r="I59" t="s">
        <v>61</v>
      </c>
      <c r="J59" t="s">
        <v>3114</v>
      </c>
      <c r="K59" t="s">
        <v>3111</v>
      </c>
      <c r="L59" t="s">
        <v>3115</v>
      </c>
      <c r="M59" t="s">
        <v>3119</v>
      </c>
    </row>
    <row r="60" spans="1:13">
      <c r="A60" t="s">
        <v>76</v>
      </c>
      <c r="B60" t="s">
        <v>240</v>
      </c>
      <c r="C60" t="s">
        <v>690</v>
      </c>
      <c r="D60" t="s">
        <v>3161</v>
      </c>
      <c r="E60" t="s">
        <v>61</v>
      </c>
      <c r="F60" t="s">
        <v>61</v>
      </c>
      <c r="G60" t="s">
        <v>61</v>
      </c>
      <c r="H60" t="s">
        <v>3114</v>
      </c>
      <c r="I60" t="s">
        <v>61</v>
      </c>
      <c r="J60" t="s">
        <v>3114</v>
      </c>
      <c r="K60" t="s">
        <v>3111</v>
      </c>
      <c r="L60" t="s">
        <v>3112</v>
      </c>
      <c r="M60" t="s">
        <v>3119</v>
      </c>
    </row>
    <row r="61" spans="1:13">
      <c r="A61" t="s">
        <v>76</v>
      </c>
      <c r="B61" t="s">
        <v>240</v>
      </c>
      <c r="C61" t="s">
        <v>693</v>
      </c>
      <c r="D61" t="s">
        <v>3161</v>
      </c>
      <c r="E61" t="s">
        <v>61</v>
      </c>
      <c r="F61" t="s">
        <v>61</v>
      </c>
      <c r="G61" t="s">
        <v>61</v>
      </c>
      <c r="H61" t="s">
        <v>3114</v>
      </c>
      <c r="I61" t="s">
        <v>61</v>
      </c>
      <c r="J61" t="s">
        <v>3114</v>
      </c>
      <c r="K61" t="s">
        <v>3111</v>
      </c>
      <c r="L61" t="s">
        <v>3112</v>
      </c>
      <c r="M61" t="s">
        <v>3119</v>
      </c>
    </row>
    <row r="62" spans="1:13">
      <c r="A62" t="s">
        <v>76</v>
      </c>
      <c r="B62" t="s">
        <v>240</v>
      </c>
      <c r="C62" t="s">
        <v>695</v>
      </c>
      <c r="D62" t="s">
        <v>3161</v>
      </c>
      <c r="E62" t="s">
        <v>61</v>
      </c>
      <c r="F62" t="s">
        <v>61</v>
      </c>
      <c r="G62" t="s">
        <v>61</v>
      </c>
      <c r="H62" t="s">
        <v>3114</v>
      </c>
      <c r="I62" t="s">
        <v>61</v>
      </c>
      <c r="J62" t="s">
        <v>3114</v>
      </c>
      <c r="K62" t="s">
        <v>3111</v>
      </c>
      <c r="L62" t="s">
        <v>3112</v>
      </c>
      <c r="M62" t="s">
        <v>3119</v>
      </c>
    </row>
    <row r="63" spans="1:13">
      <c r="A63" t="s">
        <v>76</v>
      </c>
      <c r="B63" t="s">
        <v>240</v>
      </c>
      <c r="C63" t="s">
        <v>697</v>
      </c>
      <c r="D63" t="s">
        <v>3161</v>
      </c>
      <c r="E63" t="s">
        <v>61</v>
      </c>
      <c r="F63" t="s">
        <v>61</v>
      </c>
      <c r="G63" t="s">
        <v>61</v>
      </c>
      <c r="H63" t="s">
        <v>3114</v>
      </c>
      <c r="I63" t="s">
        <v>61</v>
      </c>
      <c r="J63" t="s">
        <v>3114</v>
      </c>
      <c r="K63" t="s">
        <v>3111</v>
      </c>
      <c r="L63" t="s">
        <v>3112</v>
      </c>
      <c r="M63" t="s">
        <v>3119</v>
      </c>
    </row>
    <row r="64" spans="1:13">
      <c r="A64" t="s">
        <v>76</v>
      </c>
      <c r="B64" t="s">
        <v>240</v>
      </c>
      <c r="C64" t="s">
        <v>699</v>
      </c>
      <c r="D64" t="s">
        <v>3161</v>
      </c>
      <c r="E64" t="s">
        <v>61</v>
      </c>
      <c r="F64" t="s">
        <v>61</v>
      </c>
      <c r="G64" t="s">
        <v>61</v>
      </c>
      <c r="H64" t="s">
        <v>3114</v>
      </c>
      <c r="I64" t="s">
        <v>61</v>
      </c>
      <c r="J64" t="s">
        <v>3114</v>
      </c>
      <c r="K64" t="s">
        <v>3111</v>
      </c>
      <c r="L64" t="s">
        <v>3112</v>
      </c>
      <c r="M64" t="s">
        <v>3119</v>
      </c>
    </row>
    <row r="65" spans="1:13">
      <c r="A65" t="s">
        <v>76</v>
      </c>
      <c r="B65" t="s">
        <v>240</v>
      </c>
      <c r="C65" t="s">
        <v>701</v>
      </c>
      <c r="D65" t="s">
        <v>3161</v>
      </c>
      <c r="E65" t="s">
        <v>61</v>
      </c>
      <c r="F65" t="s">
        <v>61</v>
      </c>
      <c r="G65" t="s">
        <v>61</v>
      </c>
      <c r="H65" t="s">
        <v>3114</v>
      </c>
      <c r="I65" t="s">
        <v>61</v>
      </c>
      <c r="J65" t="s">
        <v>3114</v>
      </c>
      <c r="K65" t="s">
        <v>3111</v>
      </c>
      <c r="L65" t="s">
        <v>3112</v>
      </c>
      <c r="M65" t="s">
        <v>3119</v>
      </c>
    </row>
    <row r="66" spans="1:13">
      <c r="A66" t="s">
        <v>76</v>
      </c>
      <c r="B66" t="s">
        <v>240</v>
      </c>
      <c r="C66" t="s">
        <v>703</v>
      </c>
      <c r="D66" t="s">
        <v>3161</v>
      </c>
      <c r="E66" t="s">
        <v>61</v>
      </c>
      <c r="F66" t="s">
        <v>61</v>
      </c>
      <c r="G66" t="s">
        <v>61</v>
      </c>
      <c r="H66" t="s">
        <v>3114</v>
      </c>
      <c r="I66" t="s">
        <v>61</v>
      </c>
      <c r="J66" t="s">
        <v>3114</v>
      </c>
      <c r="K66" t="s">
        <v>3111</v>
      </c>
      <c r="L66" t="s">
        <v>3112</v>
      </c>
      <c r="M66" t="s">
        <v>3119</v>
      </c>
    </row>
    <row r="67" spans="1:13">
      <c r="A67" t="s">
        <v>76</v>
      </c>
      <c r="B67" t="s">
        <v>240</v>
      </c>
      <c r="C67" t="s">
        <v>705</v>
      </c>
      <c r="D67" t="s">
        <v>3161</v>
      </c>
      <c r="E67" t="s">
        <v>61</v>
      </c>
      <c r="F67" t="s">
        <v>61</v>
      </c>
      <c r="G67" t="s">
        <v>61</v>
      </c>
      <c r="H67" t="s">
        <v>3114</v>
      </c>
      <c r="I67" t="s">
        <v>61</v>
      </c>
      <c r="J67" t="s">
        <v>3114</v>
      </c>
      <c r="K67" t="s">
        <v>3111</v>
      </c>
      <c r="L67" t="s">
        <v>3112</v>
      </c>
      <c r="M67" t="s">
        <v>3119</v>
      </c>
    </row>
    <row r="68" spans="1:13">
      <c r="A68" t="s">
        <v>76</v>
      </c>
      <c r="B68" t="s">
        <v>240</v>
      </c>
      <c r="C68" t="s">
        <v>730</v>
      </c>
      <c r="D68" t="s">
        <v>3161</v>
      </c>
      <c r="E68" t="s">
        <v>61</v>
      </c>
      <c r="F68" t="s">
        <v>61</v>
      </c>
      <c r="G68" t="s">
        <v>61</v>
      </c>
      <c r="H68" t="s">
        <v>3114</v>
      </c>
      <c r="I68" t="s">
        <v>61</v>
      </c>
      <c r="J68" t="s">
        <v>3114</v>
      </c>
      <c r="K68" t="s">
        <v>3111</v>
      </c>
      <c r="L68" t="s">
        <v>3112</v>
      </c>
      <c r="M68" t="s">
        <v>3119</v>
      </c>
    </row>
    <row r="69" spans="1:13">
      <c r="A69" t="s">
        <v>76</v>
      </c>
      <c r="B69" t="s">
        <v>240</v>
      </c>
      <c r="C69" t="s">
        <v>741</v>
      </c>
      <c r="D69" t="s">
        <v>3161</v>
      </c>
      <c r="E69" t="s">
        <v>61</v>
      </c>
      <c r="F69" t="s">
        <v>61</v>
      </c>
      <c r="G69" t="s">
        <v>61</v>
      </c>
      <c r="H69" t="s">
        <v>3114</v>
      </c>
      <c r="I69" t="s">
        <v>61</v>
      </c>
      <c r="J69" t="s">
        <v>3114</v>
      </c>
      <c r="K69" t="s">
        <v>3111</v>
      </c>
      <c r="L69" t="s">
        <v>3112</v>
      </c>
      <c r="M69" t="s">
        <v>3119</v>
      </c>
    </row>
    <row r="70" spans="1:13">
      <c r="A70" t="s">
        <v>76</v>
      </c>
      <c r="B70" t="s">
        <v>205</v>
      </c>
      <c r="C70" t="s">
        <v>2630</v>
      </c>
      <c r="D70" t="s">
        <v>3162</v>
      </c>
      <c r="E70" t="s">
        <v>3120</v>
      </c>
      <c r="F70" t="s">
        <v>3111</v>
      </c>
      <c r="G70" t="s">
        <v>3120</v>
      </c>
      <c r="H70" t="s">
        <v>61</v>
      </c>
      <c r="I70" t="s">
        <v>61</v>
      </c>
      <c r="J70" t="s">
        <v>61</v>
      </c>
      <c r="K70" t="s">
        <v>61</v>
      </c>
      <c r="L70" t="s">
        <v>3121</v>
      </c>
      <c r="M70" t="s">
        <v>3118</v>
      </c>
    </row>
    <row r="71" spans="1:13">
      <c r="A71" t="s">
        <v>76</v>
      </c>
      <c r="B71" t="s">
        <v>205</v>
      </c>
      <c r="C71" t="s">
        <v>2632</v>
      </c>
      <c r="D71" t="s">
        <v>3162</v>
      </c>
      <c r="E71" t="s">
        <v>3120</v>
      </c>
      <c r="F71" t="s">
        <v>3111</v>
      </c>
      <c r="G71" t="s">
        <v>3120</v>
      </c>
      <c r="H71" t="s">
        <v>61</v>
      </c>
      <c r="I71" t="s">
        <v>61</v>
      </c>
      <c r="J71" t="s">
        <v>61</v>
      </c>
      <c r="K71" t="s">
        <v>61</v>
      </c>
      <c r="L71" t="s">
        <v>3121</v>
      </c>
      <c r="M71" t="s">
        <v>3118</v>
      </c>
    </row>
    <row r="72" spans="1:13">
      <c r="A72" t="s">
        <v>76</v>
      </c>
      <c r="B72" t="s">
        <v>205</v>
      </c>
      <c r="C72" t="s">
        <v>231</v>
      </c>
      <c r="D72" t="s">
        <v>3162</v>
      </c>
      <c r="E72" t="s">
        <v>3120</v>
      </c>
      <c r="F72" t="s">
        <v>3111</v>
      </c>
      <c r="G72" t="s">
        <v>3120</v>
      </c>
      <c r="H72" t="s">
        <v>61</v>
      </c>
      <c r="I72" t="s">
        <v>61</v>
      </c>
      <c r="J72" t="s">
        <v>61</v>
      </c>
      <c r="K72" t="s">
        <v>61</v>
      </c>
      <c r="L72" t="s">
        <v>3121</v>
      </c>
      <c r="M72" t="s">
        <v>61</v>
      </c>
    </row>
    <row r="73" spans="1:13">
      <c r="A73" t="s">
        <v>76</v>
      </c>
      <c r="B73" t="s">
        <v>205</v>
      </c>
      <c r="C73" t="s">
        <v>2634</v>
      </c>
      <c r="D73" t="s">
        <v>3162</v>
      </c>
      <c r="E73" t="s">
        <v>3120</v>
      </c>
      <c r="F73" t="s">
        <v>3111</v>
      </c>
      <c r="G73" t="s">
        <v>3120</v>
      </c>
      <c r="H73" t="s">
        <v>61</v>
      </c>
      <c r="I73" t="s">
        <v>61</v>
      </c>
      <c r="J73" t="s">
        <v>61</v>
      </c>
      <c r="K73" t="s">
        <v>61</v>
      </c>
      <c r="L73" t="s">
        <v>3121</v>
      </c>
      <c r="M73" t="s">
        <v>3118</v>
      </c>
    </row>
    <row r="74" spans="1:13">
      <c r="A74" t="s">
        <v>76</v>
      </c>
      <c r="B74" t="s">
        <v>205</v>
      </c>
      <c r="C74" t="s">
        <v>291</v>
      </c>
      <c r="D74" t="s">
        <v>3162</v>
      </c>
      <c r="E74" t="s">
        <v>3120</v>
      </c>
      <c r="F74" t="s">
        <v>3111</v>
      </c>
      <c r="G74" t="s">
        <v>3120</v>
      </c>
      <c r="H74" t="s">
        <v>61</v>
      </c>
      <c r="I74" t="s">
        <v>61</v>
      </c>
      <c r="J74" t="s">
        <v>61</v>
      </c>
      <c r="K74" t="s">
        <v>61</v>
      </c>
      <c r="L74" t="s">
        <v>3121</v>
      </c>
      <c r="M74" t="s">
        <v>3118</v>
      </c>
    </row>
    <row r="75" spans="1:13">
      <c r="A75" t="s">
        <v>76</v>
      </c>
      <c r="B75" t="s">
        <v>205</v>
      </c>
      <c r="C75" t="s">
        <v>2636</v>
      </c>
      <c r="D75" t="s">
        <v>3162</v>
      </c>
      <c r="E75" t="s">
        <v>3120</v>
      </c>
      <c r="F75" t="s">
        <v>3111</v>
      </c>
      <c r="G75" t="s">
        <v>3120</v>
      </c>
      <c r="H75" t="s">
        <v>61</v>
      </c>
      <c r="I75" t="s">
        <v>61</v>
      </c>
      <c r="J75" t="s">
        <v>61</v>
      </c>
      <c r="K75" t="s">
        <v>61</v>
      </c>
      <c r="L75" t="s">
        <v>3121</v>
      </c>
      <c r="M75" t="s">
        <v>3118</v>
      </c>
    </row>
    <row r="76" spans="1:13">
      <c r="A76" t="s">
        <v>76</v>
      </c>
      <c r="B76" t="s">
        <v>205</v>
      </c>
      <c r="C76" t="s">
        <v>2638</v>
      </c>
      <c r="D76" t="s">
        <v>3162</v>
      </c>
      <c r="E76" t="s">
        <v>61</v>
      </c>
      <c r="F76" t="s">
        <v>61</v>
      </c>
      <c r="G76" t="s">
        <v>61</v>
      </c>
      <c r="H76" t="s">
        <v>61</v>
      </c>
      <c r="I76" t="s">
        <v>61</v>
      </c>
      <c r="J76" t="s">
        <v>61</v>
      </c>
      <c r="K76" t="s">
        <v>61</v>
      </c>
      <c r="L76" t="s">
        <v>61</v>
      </c>
      <c r="M76" t="s">
        <v>3118</v>
      </c>
    </row>
    <row r="77" spans="1:13">
      <c r="A77" t="s">
        <v>76</v>
      </c>
      <c r="B77" t="s">
        <v>205</v>
      </c>
      <c r="C77" t="s">
        <v>2639</v>
      </c>
      <c r="D77" t="s">
        <v>3162</v>
      </c>
      <c r="E77" t="s">
        <v>61</v>
      </c>
      <c r="F77" t="s">
        <v>61</v>
      </c>
      <c r="G77" t="s">
        <v>61</v>
      </c>
      <c r="H77" t="s">
        <v>61</v>
      </c>
      <c r="I77" t="s">
        <v>61</v>
      </c>
      <c r="J77" t="s">
        <v>61</v>
      </c>
      <c r="K77" t="s">
        <v>61</v>
      </c>
      <c r="L77" t="s">
        <v>61</v>
      </c>
      <c r="M77" t="s">
        <v>3118</v>
      </c>
    </row>
    <row r="78" spans="1:13">
      <c r="A78" t="s">
        <v>76</v>
      </c>
      <c r="B78" t="s">
        <v>205</v>
      </c>
      <c r="C78" t="s">
        <v>2641</v>
      </c>
      <c r="D78" t="s">
        <v>3162</v>
      </c>
      <c r="E78" t="s">
        <v>61</v>
      </c>
      <c r="F78" t="s">
        <v>61</v>
      </c>
      <c r="G78" t="s">
        <v>61</v>
      </c>
      <c r="H78" t="s">
        <v>61</v>
      </c>
      <c r="I78" t="s">
        <v>61</v>
      </c>
      <c r="J78" t="s">
        <v>61</v>
      </c>
      <c r="K78" t="s">
        <v>61</v>
      </c>
      <c r="L78" t="s">
        <v>61</v>
      </c>
      <c r="M78" t="s">
        <v>3118</v>
      </c>
    </row>
    <row r="79" spans="1:13">
      <c r="A79" t="s">
        <v>76</v>
      </c>
      <c r="B79" t="s">
        <v>205</v>
      </c>
      <c r="C79" t="s">
        <v>2643</v>
      </c>
      <c r="D79" t="s">
        <v>3162</v>
      </c>
      <c r="E79" t="s">
        <v>61</v>
      </c>
      <c r="F79" t="s">
        <v>61</v>
      </c>
      <c r="G79" t="s">
        <v>61</v>
      </c>
      <c r="H79" t="s">
        <v>61</v>
      </c>
      <c r="I79" t="s">
        <v>61</v>
      </c>
      <c r="J79" t="s">
        <v>61</v>
      </c>
      <c r="K79" t="s">
        <v>61</v>
      </c>
      <c r="L79" t="s">
        <v>61</v>
      </c>
      <c r="M79" t="s">
        <v>3118</v>
      </c>
    </row>
    <row r="80" spans="1:13">
      <c r="A80" t="s">
        <v>76</v>
      </c>
      <c r="B80" t="s">
        <v>205</v>
      </c>
      <c r="C80" t="s">
        <v>2645</v>
      </c>
      <c r="D80" t="s">
        <v>3162</v>
      </c>
      <c r="E80" t="s">
        <v>3120</v>
      </c>
      <c r="F80" t="s">
        <v>3111</v>
      </c>
      <c r="G80" t="s">
        <v>3120</v>
      </c>
      <c r="H80" t="s">
        <v>61</v>
      </c>
      <c r="I80" t="s">
        <v>61</v>
      </c>
      <c r="J80" t="s">
        <v>61</v>
      </c>
      <c r="K80" t="s">
        <v>61</v>
      </c>
      <c r="L80" t="s">
        <v>3121</v>
      </c>
      <c r="M80" t="s">
        <v>3118</v>
      </c>
    </row>
    <row r="81" spans="1:13">
      <c r="A81" t="s">
        <v>76</v>
      </c>
      <c r="B81" t="s">
        <v>205</v>
      </c>
      <c r="C81" t="s">
        <v>2301</v>
      </c>
      <c r="D81" t="s">
        <v>3162</v>
      </c>
      <c r="E81" t="s">
        <v>61</v>
      </c>
      <c r="F81" t="s">
        <v>61</v>
      </c>
      <c r="G81" t="s">
        <v>61</v>
      </c>
      <c r="H81" t="s">
        <v>61</v>
      </c>
      <c r="I81" t="s">
        <v>61</v>
      </c>
      <c r="J81" t="s">
        <v>61</v>
      </c>
      <c r="K81" t="s">
        <v>61</v>
      </c>
      <c r="L81" t="s">
        <v>61</v>
      </c>
      <c r="M81" t="s">
        <v>3118</v>
      </c>
    </row>
    <row r="82" spans="1:13">
      <c r="A82" t="s">
        <v>76</v>
      </c>
      <c r="B82" t="s">
        <v>205</v>
      </c>
      <c r="C82" t="s">
        <v>2647</v>
      </c>
      <c r="D82" t="s">
        <v>3162</v>
      </c>
      <c r="E82" t="s">
        <v>61</v>
      </c>
      <c r="F82" t="s">
        <v>61</v>
      </c>
      <c r="G82" t="s">
        <v>61</v>
      </c>
      <c r="H82" t="s">
        <v>61</v>
      </c>
      <c r="I82" t="s">
        <v>61</v>
      </c>
      <c r="J82" t="s">
        <v>61</v>
      </c>
      <c r="K82" t="s">
        <v>61</v>
      </c>
      <c r="L82" t="s">
        <v>61</v>
      </c>
      <c r="M82" t="s">
        <v>3118</v>
      </c>
    </row>
    <row r="83" spans="1:13">
      <c r="A83" t="s">
        <v>76</v>
      </c>
      <c r="B83" t="s">
        <v>205</v>
      </c>
      <c r="C83" t="s">
        <v>2595</v>
      </c>
      <c r="D83" t="s">
        <v>3162</v>
      </c>
      <c r="E83" t="s">
        <v>61</v>
      </c>
      <c r="F83" t="s">
        <v>61</v>
      </c>
      <c r="G83" t="s">
        <v>61</v>
      </c>
      <c r="H83" t="s">
        <v>61</v>
      </c>
      <c r="I83" t="s">
        <v>61</v>
      </c>
      <c r="J83" t="s">
        <v>61</v>
      </c>
      <c r="K83" t="s">
        <v>61</v>
      </c>
      <c r="L83" t="s">
        <v>61</v>
      </c>
      <c r="M83" t="s">
        <v>3118</v>
      </c>
    </row>
    <row r="84" spans="1:13">
      <c r="A84" t="s">
        <v>76</v>
      </c>
      <c r="B84" t="s">
        <v>205</v>
      </c>
      <c r="C84" t="s">
        <v>1126</v>
      </c>
      <c r="D84" t="s">
        <v>3162</v>
      </c>
      <c r="E84" t="s">
        <v>61</v>
      </c>
      <c r="F84" t="s">
        <v>61</v>
      </c>
      <c r="G84" t="s">
        <v>61</v>
      </c>
      <c r="H84" t="s">
        <v>61</v>
      </c>
      <c r="I84" t="s">
        <v>61</v>
      </c>
      <c r="J84" t="s">
        <v>61</v>
      </c>
      <c r="K84" t="s">
        <v>61</v>
      </c>
      <c r="L84" t="s">
        <v>61</v>
      </c>
      <c r="M84" t="s">
        <v>3118</v>
      </c>
    </row>
    <row r="85" spans="1:13">
      <c r="A85" t="s">
        <v>76</v>
      </c>
      <c r="B85" t="s">
        <v>205</v>
      </c>
      <c r="C85" t="s">
        <v>1124</v>
      </c>
      <c r="D85" t="s">
        <v>3162</v>
      </c>
      <c r="E85" t="s">
        <v>61</v>
      </c>
      <c r="F85" t="s">
        <v>61</v>
      </c>
      <c r="G85" t="s">
        <v>61</v>
      </c>
      <c r="H85" t="s">
        <v>61</v>
      </c>
      <c r="I85" t="s">
        <v>61</v>
      </c>
      <c r="J85" t="s">
        <v>61</v>
      </c>
      <c r="K85" t="s">
        <v>61</v>
      </c>
      <c r="L85" t="s">
        <v>61</v>
      </c>
      <c r="M85" t="s">
        <v>3118</v>
      </c>
    </row>
    <row r="86" spans="1:13">
      <c r="A86" t="s">
        <v>76</v>
      </c>
      <c r="B86" t="s">
        <v>205</v>
      </c>
      <c r="C86" t="s">
        <v>436</v>
      </c>
      <c r="D86" t="s">
        <v>3162</v>
      </c>
      <c r="E86" t="s">
        <v>3120</v>
      </c>
      <c r="F86" t="s">
        <v>3111</v>
      </c>
      <c r="G86" t="s">
        <v>3120</v>
      </c>
      <c r="H86" t="s">
        <v>61</v>
      </c>
      <c r="I86" t="s">
        <v>61</v>
      </c>
      <c r="J86" t="s">
        <v>61</v>
      </c>
      <c r="K86" t="s">
        <v>61</v>
      </c>
      <c r="L86" t="s">
        <v>3121</v>
      </c>
      <c r="M86" t="s">
        <v>3118</v>
      </c>
    </row>
    <row r="87" spans="1:13">
      <c r="A87" t="s">
        <v>76</v>
      </c>
      <c r="B87" t="s">
        <v>205</v>
      </c>
      <c r="C87" t="s">
        <v>301</v>
      </c>
      <c r="D87" t="s">
        <v>3161</v>
      </c>
      <c r="E87" t="s">
        <v>3120</v>
      </c>
      <c r="F87" t="s">
        <v>3111</v>
      </c>
      <c r="G87" t="s">
        <v>3120</v>
      </c>
      <c r="H87" t="s">
        <v>61</v>
      </c>
      <c r="I87" t="s">
        <v>61</v>
      </c>
      <c r="J87" t="s">
        <v>61</v>
      </c>
      <c r="K87" t="s">
        <v>61</v>
      </c>
      <c r="L87" t="s">
        <v>3121</v>
      </c>
      <c r="M87" t="s">
        <v>61</v>
      </c>
    </row>
    <row r="88" spans="1:13">
      <c r="A88" t="s">
        <v>76</v>
      </c>
      <c r="B88" t="s">
        <v>205</v>
      </c>
      <c r="C88" t="s">
        <v>651</v>
      </c>
      <c r="D88" t="s">
        <v>3161</v>
      </c>
      <c r="E88" t="s">
        <v>3120</v>
      </c>
      <c r="F88" t="s">
        <v>3111</v>
      </c>
      <c r="G88" t="s">
        <v>3120</v>
      </c>
      <c r="H88" t="s">
        <v>61</v>
      </c>
      <c r="I88" t="s">
        <v>61</v>
      </c>
      <c r="J88" t="s">
        <v>61</v>
      </c>
      <c r="K88" t="s">
        <v>61</v>
      </c>
      <c r="L88" t="s">
        <v>3121</v>
      </c>
      <c r="M88" t="s">
        <v>3118</v>
      </c>
    </row>
    <row r="89" spans="1:13">
      <c r="A89" t="s">
        <v>76</v>
      </c>
      <c r="B89" t="s">
        <v>205</v>
      </c>
      <c r="C89" t="s">
        <v>658</v>
      </c>
      <c r="D89" t="s">
        <v>3161</v>
      </c>
      <c r="E89" t="s">
        <v>3120</v>
      </c>
      <c r="F89" t="s">
        <v>3111</v>
      </c>
      <c r="G89" t="s">
        <v>3120</v>
      </c>
      <c r="H89" t="s">
        <v>61</v>
      </c>
      <c r="I89" t="s">
        <v>61</v>
      </c>
      <c r="J89" t="s">
        <v>61</v>
      </c>
      <c r="K89" t="s">
        <v>61</v>
      </c>
      <c r="L89" t="s">
        <v>3121</v>
      </c>
      <c r="M89" t="s">
        <v>3118</v>
      </c>
    </row>
    <row r="90" spans="1:13">
      <c r="A90" t="s">
        <v>76</v>
      </c>
      <c r="B90" t="s">
        <v>205</v>
      </c>
      <c r="C90" t="s">
        <v>664</v>
      </c>
      <c r="D90" t="s">
        <v>3161</v>
      </c>
      <c r="E90" t="s">
        <v>3120</v>
      </c>
      <c r="F90" t="s">
        <v>3111</v>
      </c>
      <c r="G90" t="s">
        <v>3120</v>
      </c>
      <c r="H90" t="s">
        <v>61</v>
      </c>
      <c r="I90" t="s">
        <v>61</v>
      </c>
      <c r="J90" t="s">
        <v>61</v>
      </c>
      <c r="K90" t="s">
        <v>61</v>
      </c>
      <c r="L90" t="s">
        <v>3121</v>
      </c>
      <c r="M90" t="s">
        <v>3118</v>
      </c>
    </row>
    <row r="91" spans="1:13">
      <c r="A91" t="s">
        <v>76</v>
      </c>
      <c r="B91" t="s">
        <v>205</v>
      </c>
      <c r="C91" t="s">
        <v>666</v>
      </c>
      <c r="D91" t="s">
        <v>3161</v>
      </c>
      <c r="E91" t="s">
        <v>3120</v>
      </c>
      <c r="F91" t="s">
        <v>3111</v>
      </c>
      <c r="G91" t="s">
        <v>3120</v>
      </c>
      <c r="H91" t="s">
        <v>61</v>
      </c>
      <c r="I91" t="s">
        <v>61</v>
      </c>
      <c r="J91" t="s">
        <v>61</v>
      </c>
      <c r="K91" t="s">
        <v>61</v>
      </c>
      <c r="L91" t="s">
        <v>3121</v>
      </c>
      <c r="M91" t="s">
        <v>3118</v>
      </c>
    </row>
    <row r="92" spans="1:13">
      <c r="A92" t="s">
        <v>76</v>
      </c>
      <c r="B92" t="s">
        <v>205</v>
      </c>
      <c r="C92" t="s">
        <v>668</v>
      </c>
      <c r="D92" t="s">
        <v>3161</v>
      </c>
      <c r="E92" t="s">
        <v>3120</v>
      </c>
      <c r="F92" t="s">
        <v>3111</v>
      </c>
      <c r="G92" t="s">
        <v>3120</v>
      </c>
      <c r="H92" t="s">
        <v>61</v>
      </c>
      <c r="I92" t="s">
        <v>61</v>
      </c>
      <c r="J92" t="s">
        <v>61</v>
      </c>
      <c r="K92" t="s">
        <v>61</v>
      </c>
      <c r="L92" t="s">
        <v>3121</v>
      </c>
      <c r="M92" t="s">
        <v>3118</v>
      </c>
    </row>
    <row r="93" spans="1:13">
      <c r="A93" t="s">
        <v>76</v>
      </c>
      <c r="B93" t="s">
        <v>205</v>
      </c>
      <c r="C93" t="s">
        <v>670</v>
      </c>
      <c r="D93" t="s">
        <v>3161</v>
      </c>
      <c r="E93" t="s">
        <v>3120</v>
      </c>
      <c r="F93" t="s">
        <v>3111</v>
      </c>
      <c r="G93" t="s">
        <v>3120</v>
      </c>
      <c r="H93" t="s">
        <v>61</v>
      </c>
      <c r="I93" t="s">
        <v>61</v>
      </c>
      <c r="J93" t="s">
        <v>61</v>
      </c>
      <c r="K93" t="s">
        <v>61</v>
      </c>
      <c r="L93" t="s">
        <v>3121</v>
      </c>
      <c r="M93" t="s">
        <v>3118</v>
      </c>
    </row>
    <row r="94" spans="1:13">
      <c r="A94" t="s">
        <v>76</v>
      </c>
      <c r="B94" t="s">
        <v>205</v>
      </c>
      <c r="C94" t="s">
        <v>672</v>
      </c>
      <c r="D94" t="s">
        <v>3161</v>
      </c>
      <c r="E94" t="s">
        <v>3120</v>
      </c>
      <c r="F94" t="s">
        <v>3111</v>
      </c>
      <c r="G94" t="s">
        <v>3120</v>
      </c>
      <c r="H94" t="s">
        <v>61</v>
      </c>
      <c r="I94" t="s">
        <v>61</v>
      </c>
      <c r="J94" t="s">
        <v>61</v>
      </c>
      <c r="K94" t="s">
        <v>61</v>
      </c>
      <c r="L94" t="s">
        <v>3121</v>
      </c>
      <c r="M94" t="s">
        <v>3118</v>
      </c>
    </row>
    <row r="95" spans="1:13">
      <c r="A95" t="s">
        <v>76</v>
      </c>
      <c r="B95" t="s">
        <v>205</v>
      </c>
      <c r="C95" t="s">
        <v>674</v>
      </c>
      <c r="D95" t="s">
        <v>3161</v>
      </c>
      <c r="E95" t="s">
        <v>3120</v>
      </c>
      <c r="F95" t="s">
        <v>3111</v>
      </c>
      <c r="G95" t="s">
        <v>3120</v>
      </c>
      <c r="H95" t="s">
        <v>61</v>
      </c>
      <c r="I95" t="s">
        <v>61</v>
      </c>
      <c r="J95" t="s">
        <v>61</v>
      </c>
      <c r="K95" t="s">
        <v>61</v>
      </c>
      <c r="L95" t="s">
        <v>3121</v>
      </c>
      <c r="M95" t="s">
        <v>3118</v>
      </c>
    </row>
    <row r="96" spans="1:13">
      <c r="A96" t="s">
        <v>76</v>
      </c>
      <c r="B96" t="s">
        <v>205</v>
      </c>
      <c r="C96" t="s">
        <v>676</v>
      </c>
      <c r="D96" t="s">
        <v>3161</v>
      </c>
      <c r="E96" t="s">
        <v>3120</v>
      </c>
      <c r="F96" t="s">
        <v>3111</v>
      </c>
      <c r="G96" t="s">
        <v>3120</v>
      </c>
      <c r="H96" t="s">
        <v>61</v>
      </c>
      <c r="I96" t="s">
        <v>61</v>
      </c>
      <c r="J96" t="s">
        <v>61</v>
      </c>
      <c r="K96" t="s">
        <v>61</v>
      </c>
      <c r="L96" t="s">
        <v>3121</v>
      </c>
      <c r="M96" t="s">
        <v>3118</v>
      </c>
    </row>
    <row r="97" spans="1:13">
      <c r="A97" t="s">
        <v>76</v>
      </c>
      <c r="B97" t="s">
        <v>205</v>
      </c>
      <c r="C97" t="s">
        <v>678</v>
      </c>
      <c r="D97" t="s">
        <v>3161</v>
      </c>
      <c r="E97" t="s">
        <v>3120</v>
      </c>
      <c r="F97" t="s">
        <v>3111</v>
      </c>
      <c r="G97" t="s">
        <v>3120</v>
      </c>
      <c r="H97" t="s">
        <v>61</v>
      </c>
      <c r="I97" t="s">
        <v>61</v>
      </c>
      <c r="J97" t="s">
        <v>61</v>
      </c>
      <c r="K97" t="s">
        <v>61</v>
      </c>
      <c r="L97" t="s">
        <v>3121</v>
      </c>
      <c r="M97" t="s">
        <v>3118</v>
      </c>
    </row>
    <row r="98" spans="1:13">
      <c r="A98" t="s">
        <v>76</v>
      </c>
      <c r="B98" t="s">
        <v>205</v>
      </c>
      <c r="C98" t="s">
        <v>680</v>
      </c>
      <c r="D98" t="s">
        <v>3161</v>
      </c>
      <c r="E98" t="s">
        <v>3120</v>
      </c>
      <c r="F98" t="s">
        <v>3111</v>
      </c>
      <c r="G98" t="s">
        <v>3120</v>
      </c>
      <c r="H98" t="s">
        <v>61</v>
      </c>
      <c r="I98" t="s">
        <v>61</v>
      </c>
      <c r="J98" t="s">
        <v>61</v>
      </c>
      <c r="K98" t="s">
        <v>61</v>
      </c>
      <c r="L98" t="s">
        <v>3121</v>
      </c>
      <c r="M98" t="s">
        <v>3118</v>
      </c>
    </row>
    <row r="99" spans="1:13">
      <c r="A99" t="s">
        <v>76</v>
      </c>
      <c r="B99" t="s">
        <v>205</v>
      </c>
      <c r="C99" t="s">
        <v>682</v>
      </c>
      <c r="D99" t="s">
        <v>3161</v>
      </c>
      <c r="E99" t="s">
        <v>3120</v>
      </c>
      <c r="F99" t="s">
        <v>3111</v>
      </c>
      <c r="G99" t="s">
        <v>3120</v>
      </c>
      <c r="H99" t="s">
        <v>61</v>
      </c>
      <c r="I99" t="s">
        <v>61</v>
      </c>
      <c r="J99" t="s">
        <v>61</v>
      </c>
      <c r="K99" t="s">
        <v>61</v>
      </c>
      <c r="L99" t="s">
        <v>3121</v>
      </c>
      <c r="M99" t="s">
        <v>3118</v>
      </c>
    </row>
    <row r="100" spans="1:13">
      <c r="A100" t="s">
        <v>76</v>
      </c>
      <c r="B100" t="s">
        <v>205</v>
      </c>
      <c r="C100" t="s">
        <v>684</v>
      </c>
      <c r="D100" t="s">
        <v>3161</v>
      </c>
      <c r="E100" t="s">
        <v>3120</v>
      </c>
      <c r="F100" t="s">
        <v>3111</v>
      </c>
      <c r="G100" t="s">
        <v>3120</v>
      </c>
      <c r="H100" t="s">
        <v>61</v>
      </c>
      <c r="I100" t="s">
        <v>61</v>
      </c>
      <c r="J100" t="s">
        <v>61</v>
      </c>
      <c r="K100" t="s">
        <v>61</v>
      </c>
      <c r="L100" t="s">
        <v>3121</v>
      </c>
      <c r="M100" t="s">
        <v>3118</v>
      </c>
    </row>
    <row r="101" spans="1:13">
      <c r="A101" t="s">
        <v>76</v>
      </c>
      <c r="B101" t="s">
        <v>205</v>
      </c>
      <c r="C101" t="s">
        <v>686</v>
      </c>
      <c r="D101" t="s">
        <v>3161</v>
      </c>
      <c r="E101" t="s">
        <v>3120</v>
      </c>
      <c r="F101" t="s">
        <v>3111</v>
      </c>
      <c r="G101" t="s">
        <v>3120</v>
      </c>
      <c r="H101" t="s">
        <v>61</v>
      </c>
      <c r="I101" t="s">
        <v>61</v>
      </c>
      <c r="J101" t="s">
        <v>61</v>
      </c>
      <c r="K101" t="s">
        <v>61</v>
      </c>
      <c r="L101" t="s">
        <v>3121</v>
      </c>
      <c r="M101" t="s">
        <v>3118</v>
      </c>
    </row>
    <row r="102" spans="1:13">
      <c r="A102" t="s">
        <v>76</v>
      </c>
      <c r="B102" t="s">
        <v>205</v>
      </c>
      <c r="C102" t="s">
        <v>690</v>
      </c>
      <c r="D102" t="s">
        <v>3161</v>
      </c>
      <c r="E102" t="s">
        <v>3120</v>
      </c>
      <c r="F102" t="s">
        <v>3111</v>
      </c>
      <c r="G102" t="s">
        <v>3120</v>
      </c>
      <c r="H102" t="s">
        <v>61</v>
      </c>
      <c r="I102" t="s">
        <v>61</v>
      </c>
      <c r="J102" t="s">
        <v>61</v>
      </c>
      <c r="K102" t="s">
        <v>61</v>
      </c>
      <c r="L102" t="s">
        <v>3121</v>
      </c>
      <c r="M102" t="s">
        <v>3118</v>
      </c>
    </row>
    <row r="103" spans="1:13">
      <c r="A103" t="s">
        <v>76</v>
      </c>
      <c r="B103" t="s">
        <v>205</v>
      </c>
      <c r="C103" t="s">
        <v>693</v>
      </c>
      <c r="D103" t="s">
        <v>3161</v>
      </c>
      <c r="E103" t="s">
        <v>3120</v>
      </c>
      <c r="F103" t="s">
        <v>3111</v>
      </c>
      <c r="G103" t="s">
        <v>3120</v>
      </c>
      <c r="H103" t="s">
        <v>61</v>
      </c>
      <c r="I103" t="s">
        <v>61</v>
      </c>
      <c r="J103" t="s">
        <v>61</v>
      </c>
      <c r="K103" t="s">
        <v>61</v>
      </c>
      <c r="L103" t="s">
        <v>3121</v>
      </c>
      <c r="M103" t="s">
        <v>3118</v>
      </c>
    </row>
    <row r="104" spans="1:13">
      <c r="A104" t="s">
        <v>76</v>
      </c>
      <c r="B104" t="s">
        <v>205</v>
      </c>
      <c r="C104" t="s">
        <v>695</v>
      </c>
      <c r="D104" t="s">
        <v>3161</v>
      </c>
      <c r="E104" t="s">
        <v>3120</v>
      </c>
      <c r="F104" t="s">
        <v>3111</v>
      </c>
      <c r="G104" t="s">
        <v>3120</v>
      </c>
      <c r="H104" t="s">
        <v>61</v>
      </c>
      <c r="I104" t="s">
        <v>61</v>
      </c>
      <c r="J104" t="s">
        <v>61</v>
      </c>
      <c r="K104" t="s">
        <v>61</v>
      </c>
      <c r="L104" t="s">
        <v>3121</v>
      </c>
      <c r="M104" t="s">
        <v>3118</v>
      </c>
    </row>
    <row r="105" spans="1:13">
      <c r="A105" t="s">
        <v>76</v>
      </c>
      <c r="B105" t="s">
        <v>205</v>
      </c>
      <c r="C105" t="s">
        <v>697</v>
      </c>
      <c r="D105" t="s">
        <v>3161</v>
      </c>
      <c r="E105" t="s">
        <v>3120</v>
      </c>
      <c r="F105" t="s">
        <v>3111</v>
      </c>
      <c r="G105" t="s">
        <v>3120</v>
      </c>
      <c r="H105" t="s">
        <v>61</v>
      </c>
      <c r="I105" t="s">
        <v>61</v>
      </c>
      <c r="J105" t="s">
        <v>61</v>
      </c>
      <c r="K105" t="s">
        <v>61</v>
      </c>
      <c r="L105" t="s">
        <v>3121</v>
      </c>
      <c r="M105" t="s">
        <v>3118</v>
      </c>
    </row>
    <row r="106" spans="1:13">
      <c r="A106" t="s">
        <v>76</v>
      </c>
      <c r="B106" t="s">
        <v>205</v>
      </c>
      <c r="C106" t="s">
        <v>699</v>
      </c>
      <c r="D106" t="s">
        <v>3161</v>
      </c>
      <c r="E106" t="s">
        <v>3120</v>
      </c>
      <c r="F106" t="s">
        <v>3111</v>
      </c>
      <c r="G106" t="s">
        <v>3120</v>
      </c>
      <c r="H106" t="s">
        <v>61</v>
      </c>
      <c r="I106" t="s">
        <v>61</v>
      </c>
      <c r="J106" t="s">
        <v>61</v>
      </c>
      <c r="K106" t="s">
        <v>61</v>
      </c>
      <c r="L106" t="s">
        <v>3121</v>
      </c>
      <c r="M106" t="s">
        <v>3118</v>
      </c>
    </row>
    <row r="107" spans="1:13">
      <c r="A107" t="s">
        <v>76</v>
      </c>
      <c r="B107" t="s">
        <v>205</v>
      </c>
      <c r="C107" t="s">
        <v>701</v>
      </c>
      <c r="D107" t="s">
        <v>3161</v>
      </c>
      <c r="E107" t="s">
        <v>3120</v>
      </c>
      <c r="F107" t="s">
        <v>3111</v>
      </c>
      <c r="G107" t="s">
        <v>3120</v>
      </c>
      <c r="H107" t="s">
        <v>61</v>
      </c>
      <c r="I107" t="s">
        <v>61</v>
      </c>
      <c r="J107" t="s">
        <v>61</v>
      </c>
      <c r="K107" t="s">
        <v>61</v>
      </c>
      <c r="L107" t="s">
        <v>3121</v>
      </c>
      <c r="M107" t="s">
        <v>3118</v>
      </c>
    </row>
    <row r="108" spans="1:13">
      <c r="A108" t="s">
        <v>76</v>
      </c>
      <c r="B108" t="s">
        <v>205</v>
      </c>
      <c r="C108" t="s">
        <v>703</v>
      </c>
      <c r="D108" t="s">
        <v>3161</v>
      </c>
      <c r="E108" t="s">
        <v>3120</v>
      </c>
      <c r="F108" t="s">
        <v>3111</v>
      </c>
      <c r="G108" t="s">
        <v>3120</v>
      </c>
      <c r="H108" t="s">
        <v>61</v>
      </c>
      <c r="I108" t="s">
        <v>61</v>
      </c>
      <c r="J108" t="s">
        <v>61</v>
      </c>
      <c r="K108" t="s">
        <v>61</v>
      </c>
      <c r="L108" t="s">
        <v>3121</v>
      </c>
      <c r="M108" t="s">
        <v>3118</v>
      </c>
    </row>
    <row r="109" spans="1:13">
      <c r="A109" t="s">
        <v>76</v>
      </c>
      <c r="B109" t="s">
        <v>205</v>
      </c>
      <c r="C109" t="s">
        <v>705</v>
      </c>
      <c r="D109" t="s">
        <v>3161</v>
      </c>
      <c r="E109" t="s">
        <v>3120</v>
      </c>
      <c r="F109" t="s">
        <v>3111</v>
      </c>
      <c r="G109" t="s">
        <v>3120</v>
      </c>
      <c r="H109" t="s">
        <v>61</v>
      </c>
      <c r="I109" t="s">
        <v>61</v>
      </c>
      <c r="J109" t="s">
        <v>61</v>
      </c>
      <c r="K109" t="s">
        <v>61</v>
      </c>
      <c r="L109" t="s">
        <v>3121</v>
      </c>
      <c r="M109" t="s">
        <v>3118</v>
      </c>
    </row>
    <row r="110" spans="1:13">
      <c r="A110" t="s">
        <v>76</v>
      </c>
      <c r="B110" t="s">
        <v>205</v>
      </c>
      <c r="C110" t="s">
        <v>730</v>
      </c>
      <c r="D110" t="s">
        <v>3161</v>
      </c>
      <c r="E110" t="s">
        <v>3120</v>
      </c>
      <c r="F110" t="s">
        <v>3111</v>
      </c>
      <c r="G110" t="s">
        <v>3120</v>
      </c>
      <c r="H110" t="s">
        <v>61</v>
      </c>
      <c r="I110" t="s">
        <v>61</v>
      </c>
      <c r="J110" t="s">
        <v>61</v>
      </c>
      <c r="K110" t="s">
        <v>61</v>
      </c>
      <c r="L110" t="s">
        <v>3121</v>
      </c>
      <c r="M110" t="s">
        <v>3118</v>
      </c>
    </row>
    <row r="111" spans="1:13">
      <c r="A111" t="s">
        <v>76</v>
      </c>
      <c r="B111" t="s">
        <v>205</v>
      </c>
      <c r="C111" t="s">
        <v>741</v>
      </c>
      <c r="D111" t="s">
        <v>3161</v>
      </c>
      <c r="E111" t="s">
        <v>3120</v>
      </c>
      <c r="F111" t="s">
        <v>3111</v>
      </c>
      <c r="G111" t="s">
        <v>3120</v>
      </c>
      <c r="H111" t="s">
        <v>61</v>
      </c>
      <c r="I111" t="s">
        <v>61</v>
      </c>
      <c r="J111" t="s">
        <v>61</v>
      </c>
      <c r="K111" t="s">
        <v>61</v>
      </c>
      <c r="L111" t="s">
        <v>3121</v>
      </c>
      <c r="M111" t="s">
        <v>3118</v>
      </c>
    </row>
    <row r="112" spans="1:13">
      <c r="A112" t="s">
        <v>87</v>
      </c>
      <c r="B112" t="s">
        <v>87</v>
      </c>
      <c r="C112" t="s">
        <v>749</v>
      </c>
      <c r="D112" t="s">
        <v>3161</v>
      </c>
      <c r="E112" t="s">
        <v>3114</v>
      </c>
      <c r="F112" t="s">
        <v>3114</v>
      </c>
      <c r="G112" t="s">
        <v>3114</v>
      </c>
      <c r="H112" t="s">
        <v>3114</v>
      </c>
      <c r="I112" t="s">
        <v>61</v>
      </c>
      <c r="J112" t="s">
        <v>3114</v>
      </c>
      <c r="K112" t="s">
        <v>3114</v>
      </c>
      <c r="L112" t="s">
        <v>3114</v>
      </c>
      <c r="M112" t="s">
        <v>61</v>
      </c>
    </row>
    <row r="113" spans="1:13">
      <c r="A113" t="s">
        <v>87</v>
      </c>
      <c r="B113" t="s">
        <v>87</v>
      </c>
      <c r="C113" t="s">
        <v>87</v>
      </c>
      <c r="D113" t="s">
        <v>3161</v>
      </c>
      <c r="E113" t="s">
        <v>3114</v>
      </c>
      <c r="F113" t="s">
        <v>3114</v>
      </c>
      <c r="G113" t="s">
        <v>3114</v>
      </c>
      <c r="H113" t="s">
        <v>3114</v>
      </c>
      <c r="I113" t="s">
        <v>61</v>
      </c>
      <c r="J113" t="s">
        <v>3114</v>
      </c>
      <c r="K113" t="s">
        <v>3114</v>
      </c>
      <c r="L113" t="s">
        <v>3115</v>
      </c>
      <c r="M113" t="s">
        <v>3122</v>
      </c>
    </row>
    <row r="114" spans="1:13">
      <c r="A114" t="s">
        <v>100</v>
      </c>
      <c r="B114" t="s">
        <v>100</v>
      </c>
      <c r="C114" t="s">
        <v>2650</v>
      </c>
      <c r="D114" t="s">
        <v>3162</v>
      </c>
      <c r="E114" t="s">
        <v>61</v>
      </c>
      <c r="F114" t="s">
        <v>61</v>
      </c>
      <c r="G114" t="s">
        <v>61</v>
      </c>
      <c r="H114" t="s">
        <v>61</v>
      </c>
      <c r="I114" t="s">
        <v>61</v>
      </c>
      <c r="J114" t="s">
        <v>61</v>
      </c>
      <c r="K114" t="s">
        <v>61</v>
      </c>
      <c r="L114" t="s">
        <v>61</v>
      </c>
      <c r="M114" t="s">
        <v>3118</v>
      </c>
    </row>
    <row r="115" spans="1:13">
      <c r="A115" t="s">
        <v>100</v>
      </c>
      <c r="B115" t="s">
        <v>100</v>
      </c>
      <c r="C115" t="s">
        <v>2652</v>
      </c>
      <c r="D115" t="s">
        <v>3162</v>
      </c>
      <c r="E115" t="s">
        <v>61</v>
      </c>
      <c r="F115" t="s">
        <v>61</v>
      </c>
      <c r="G115" t="s">
        <v>61</v>
      </c>
      <c r="H115" t="s">
        <v>61</v>
      </c>
      <c r="I115" t="s">
        <v>61</v>
      </c>
      <c r="J115" t="s">
        <v>61</v>
      </c>
      <c r="K115" t="s">
        <v>61</v>
      </c>
      <c r="L115" t="s">
        <v>61</v>
      </c>
      <c r="M115" t="s">
        <v>3118</v>
      </c>
    </row>
    <row r="116" spans="1:13">
      <c r="A116" t="s">
        <v>100</v>
      </c>
      <c r="B116" t="s">
        <v>100</v>
      </c>
      <c r="C116" t="s">
        <v>2654</v>
      </c>
      <c r="D116" t="s">
        <v>3162</v>
      </c>
      <c r="E116" t="s">
        <v>61</v>
      </c>
      <c r="F116" t="s">
        <v>61</v>
      </c>
      <c r="G116" t="s">
        <v>61</v>
      </c>
      <c r="H116" t="s">
        <v>61</v>
      </c>
      <c r="I116" t="s">
        <v>61</v>
      </c>
      <c r="J116" t="s">
        <v>61</v>
      </c>
      <c r="K116" t="s">
        <v>61</v>
      </c>
      <c r="L116" t="s">
        <v>61</v>
      </c>
      <c r="M116" t="s">
        <v>3118</v>
      </c>
    </row>
    <row r="117" spans="1:13">
      <c r="A117" t="s">
        <v>100</v>
      </c>
      <c r="B117" t="s">
        <v>100</v>
      </c>
      <c r="C117" t="s">
        <v>2656</v>
      </c>
      <c r="D117" t="s">
        <v>3162</v>
      </c>
      <c r="E117" t="s">
        <v>61</v>
      </c>
      <c r="F117" t="s">
        <v>61</v>
      </c>
      <c r="G117" t="s">
        <v>61</v>
      </c>
      <c r="H117" t="s">
        <v>61</v>
      </c>
      <c r="I117" t="s">
        <v>61</v>
      </c>
      <c r="J117" t="s">
        <v>61</v>
      </c>
      <c r="K117" t="s">
        <v>61</v>
      </c>
      <c r="L117" t="s">
        <v>61</v>
      </c>
      <c r="M117" t="s">
        <v>3118</v>
      </c>
    </row>
    <row r="118" spans="1:13">
      <c r="A118" t="s">
        <v>100</v>
      </c>
      <c r="B118" t="s">
        <v>100</v>
      </c>
      <c r="C118" t="s">
        <v>2658</v>
      </c>
      <c r="D118" t="s">
        <v>3162</v>
      </c>
      <c r="E118" t="s">
        <v>61</v>
      </c>
      <c r="F118" t="s">
        <v>61</v>
      </c>
      <c r="G118" t="s">
        <v>61</v>
      </c>
      <c r="H118" t="s">
        <v>61</v>
      </c>
      <c r="I118" t="s">
        <v>61</v>
      </c>
      <c r="J118" t="s">
        <v>61</v>
      </c>
      <c r="K118" t="s">
        <v>61</v>
      </c>
      <c r="L118" t="s">
        <v>61</v>
      </c>
      <c r="M118" t="s">
        <v>3118</v>
      </c>
    </row>
    <row r="119" spans="1:13">
      <c r="A119" t="s">
        <v>100</v>
      </c>
      <c r="B119" t="s">
        <v>100</v>
      </c>
      <c r="C119" t="s">
        <v>231</v>
      </c>
      <c r="D119" t="s">
        <v>3162</v>
      </c>
      <c r="E119" t="s">
        <v>61</v>
      </c>
      <c r="F119" t="s">
        <v>61</v>
      </c>
      <c r="G119" t="s">
        <v>61</v>
      </c>
      <c r="H119" t="s">
        <v>61</v>
      </c>
      <c r="I119" t="s">
        <v>61</v>
      </c>
      <c r="J119" t="s">
        <v>61</v>
      </c>
      <c r="K119" t="s">
        <v>61</v>
      </c>
      <c r="L119" t="s">
        <v>61</v>
      </c>
      <c r="M119" t="s">
        <v>3118</v>
      </c>
    </row>
    <row r="120" spans="1:13">
      <c r="A120" t="s">
        <v>100</v>
      </c>
      <c r="B120" t="s">
        <v>100</v>
      </c>
      <c r="C120" t="s">
        <v>2660</v>
      </c>
      <c r="D120" t="s">
        <v>3162</v>
      </c>
      <c r="E120" t="s">
        <v>61</v>
      </c>
      <c r="F120" t="s">
        <v>61</v>
      </c>
      <c r="G120" t="s">
        <v>61</v>
      </c>
      <c r="H120" t="s">
        <v>61</v>
      </c>
      <c r="I120" t="s">
        <v>61</v>
      </c>
      <c r="J120" t="s">
        <v>61</v>
      </c>
      <c r="K120" t="s">
        <v>61</v>
      </c>
      <c r="L120" t="s">
        <v>61</v>
      </c>
      <c r="M120" t="s">
        <v>3118</v>
      </c>
    </row>
    <row r="121" spans="1:13">
      <c r="A121" t="s">
        <v>100</v>
      </c>
      <c r="B121" t="s">
        <v>100</v>
      </c>
      <c r="C121" t="s">
        <v>2662</v>
      </c>
      <c r="D121" t="s">
        <v>3162</v>
      </c>
      <c r="E121" t="s">
        <v>61</v>
      </c>
      <c r="F121" t="s">
        <v>61</v>
      </c>
      <c r="G121" t="s">
        <v>61</v>
      </c>
      <c r="H121" t="s">
        <v>61</v>
      </c>
      <c r="I121" t="s">
        <v>61</v>
      </c>
      <c r="J121" t="s">
        <v>61</v>
      </c>
      <c r="K121" t="s">
        <v>61</v>
      </c>
      <c r="L121" t="s">
        <v>61</v>
      </c>
      <c r="M121" t="s">
        <v>3118</v>
      </c>
    </row>
    <row r="122" spans="1:13">
      <c r="A122" t="s">
        <v>100</v>
      </c>
      <c r="B122" t="s">
        <v>100</v>
      </c>
      <c r="C122" t="s">
        <v>2664</v>
      </c>
      <c r="D122" t="s">
        <v>3162</v>
      </c>
      <c r="E122" t="s">
        <v>61</v>
      </c>
      <c r="F122" t="s">
        <v>61</v>
      </c>
      <c r="G122" t="s">
        <v>61</v>
      </c>
      <c r="H122" t="s">
        <v>61</v>
      </c>
      <c r="I122" t="s">
        <v>61</v>
      </c>
      <c r="J122" t="s">
        <v>61</v>
      </c>
      <c r="K122" t="s">
        <v>61</v>
      </c>
      <c r="L122" t="s">
        <v>61</v>
      </c>
      <c r="M122" t="s">
        <v>3118</v>
      </c>
    </row>
    <row r="123" spans="1:13">
      <c r="A123" t="s">
        <v>100</v>
      </c>
      <c r="B123" t="s">
        <v>100</v>
      </c>
      <c r="C123" t="s">
        <v>2666</v>
      </c>
      <c r="D123" t="s">
        <v>3162</v>
      </c>
      <c r="E123" t="s">
        <v>61</v>
      </c>
      <c r="F123" t="s">
        <v>61</v>
      </c>
      <c r="G123" t="s">
        <v>61</v>
      </c>
      <c r="H123" t="s">
        <v>61</v>
      </c>
      <c r="I123" t="s">
        <v>61</v>
      </c>
      <c r="J123" t="s">
        <v>61</v>
      </c>
      <c r="K123" t="s">
        <v>61</v>
      </c>
      <c r="L123" t="s">
        <v>61</v>
      </c>
      <c r="M123" t="s">
        <v>3118</v>
      </c>
    </row>
    <row r="124" spans="1:13">
      <c r="A124" t="s">
        <v>100</v>
      </c>
      <c r="B124" t="s">
        <v>100</v>
      </c>
      <c r="C124" t="s">
        <v>2668</v>
      </c>
      <c r="D124" t="s">
        <v>3162</v>
      </c>
      <c r="E124" t="s">
        <v>61</v>
      </c>
      <c r="F124" t="s">
        <v>61</v>
      </c>
      <c r="G124" t="s">
        <v>61</v>
      </c>
      <c r="H124" t="s">
        <v>61</v>
      </c>
      <c r="I124" t="s">
        <v>61</v>
      </c>
      <c r="J124" t="s">
        <v>61</v>
      </c>
      <c r="K124" t="s">
        <v>61</v>
      </c>
      <c r="L124" t="s">
        <v>61</v>
      </c>
      <c r="M124" t="s">
        <v>3118</v>
      </c>
    </row>
    <row r="125" spans="1:13">
      <c r="A125" t="s">
        <v>100</v>
      </c>
      <c r="B125" t="s">
        <v>100</v>
      </c>
      <c r="C125" t="s">
        <v>2670</v>
      </c>
      <c r="D125" t="s">
        <v>3162</v>
      </c>
      <c r="E125" t="s">
        <v>61</v>
      </c>
      <c r="F125" t="s">
        <v>61</v>
      </c>
      <c r="G125" t="s">
        <v>61</v>
      </c>
      <c r="H125" t="s">
        <v>61</v>
      </c>
      <c r="I125" t="s">
        <v>61</v>
      </c>
      <c r="J125" t="s">
        <v>61</v>
      </c>
      <c r="K125" t="s">
        <v>61</v>
      </c>
      <c r="L125" t="s">
        <v>61</v>
      </c>
      <c r="M125" t="s">
        <v>3118</v>
      </c>
    </row>
    <row r="126" spans="1:13">
      <c r="A126" t="s">
        <v>100</v>
      </c>
      <c r="B126" t="s">
        <v>100</v>
      </c>
      <c r="C126" t="s">
        <v>2295</v>
      </c>
      <c r="D126" t="s">
        <v>3162</v>
      </c>
      <c r="E126" t="s">
        <v>61</v>
      </c>
      <c r="F126" t="s">
        <v>61</v>
      </c>
      <c r="G126" t="s">
        <v>61</v>
      </c>
      <c r="H126" t="s">
        <v>61</v>
      </c>
      <c r="I126" t="s">
        <v>61</v>
      </c>
      <c r="J126" t="s">
        <v>61</v>
      </c>
      <c r="K126" t="s">
        <v>61</v>
      </c>
      <c r="L126" t="s">
        <v>61</v>
      </c>
      <c r="M126" t="s">
        <v>3118</v>
      </c>
    </row>
    <row r="127" spans="1:13">
      <c r="A127" t="s">
        <v>100</v>
      </c>
      <c r="B127" t="s">
        <v>100</v>
      </c>
      <c r="C127" t="s">
        <v>2672</v>
      </c>
      <c r="D127" t="s">
        <v>3162</v>
      </c>
      <c r="E127" t="s">
        <v>61</v>
      </c>
      <c r="F127" t="s">
        <v>61</v>
      </c>
      <c r="G127" t="s">
        <v>61</v>
      </c>
      <c r="H127" t="s">
        <v>61</v>
      </c>
      <c r="I127" t="s">
        <v>61</v>
      </c>
      <c r="J127" t="s">
        <v>61</v>
      </c>
      <c r="K127" t="s">
        <v>61</v>
      </c>
      <c r="L127" t="s">
        <v>61</v>
      </c>
      <c r="M127" t="s">
        <v>3118</v>
      </c>
    </row>
    <row r="128" spans="1:13">
      <c r="A128" t="s">
        <v>100</v>
      </c>
      <c r="B128" t="s">
        <v>100</v>
      </c>
      <c r="C128" t="s">
        <v>291</v>
      </c>
      <c r="D128" t="s">
        <v>3162</v>
      </c>
      <c r="E128" t="s">
        <v>61</v>
      </c>
      <c r="F128" t="s">
        <v>61</v>
      </c>
      <c r="G128" t="s">
        <v>61</v>
      </c>
      <c r="H128" t="s">
        <v>61</v>
      </c>
      <c r="I128" t="s">
        <v>61</v>
      </c>
      <c r="J128" t="s">
        <v>61</v>
      </c>
      <c r="K128" t="s">
        <v>61</v>
      </c>
      <c r="L128" t="s">
        <v>61</v>
      </c>
      <c r="M128" t="s">
        <v>3118</v>
      </c>
    </row>
    <row r="129" spans="1:13">
      <c r="A129" t="s">
        <v>100</v>
      </c>
      <c r="B129" t="s">
        <v>100</v>
      </c>
      <c r="C129" t="s">
        <v>2674</v>
      </c>
      <c r="D129" t="s">
        <v>3162</v>
      </c>
      <c r="E129" t="s">
        <v>61</v>
      </c>
      <c r="F129" t="s">
        <v>61</v>
      </c>
      <c r="G129" t="s">
        <v>61</v>
      </c>
      <c r="H129" t="s">
        <v>61</v>
      </c>
      <c r="I129" t="s">
        <v>61</v>
      </c>
      <c r="J129" t="s">
        <v>61</v>
      </c>
      <c r="K129" t="s">
        <v>61</v>
      </c>
      <c r="L129" t="s">
        <v>61</v>
      </c>
      <c r="M129" t="s">
        <v>3118</v>
      </c>
    </row>
    <row r="130" spans="1:13">
      <c r="A130" t="s">
        <v>100</v>
      </c>
      <c r="B130" t="s">
        <v>100</v>
      </c>
      <c r="C130" t="s">
        <v>2676</v>
      </c>
      <c r="D130" t="s">
        <v>3162</v>
      </c>
      <c r="E130" t="s">
        <v>61</v>
      </c>
      <c r="F130" t="s">
        <v>61</v>
      </c>
      <c r="G130" t="s">
        <v>61</v>
      </c>
      <c r="H130" t="s">
        <v>61</v>
      </c>
      <c r="I130" t="s">
        <v>61</v>
      </c>
      <c r="J130" t="s">
        <v>61</v>
      </c>
      <c r="K130" t="s">
        <v>61</v>
      </c>
      <c r="L130" t="s">
        <v>61</v>
      </c>
      <c r="M130" t="s">
        <v>3118</v>
      </c>
    </row>
    <row r="131" spans="1:13">
      <c r="A131" t="s">
        <v>100</v>
      </c>
      <c r="B131" t="s">
        <v>100</v>
      </c>
      <c r="C131" t="s">
        <v>2678</v>
      </c>
      <c r="D131" t="s">
        <v>3162</v>
      </c>
      <c r="E131" t="s">
        <v>61</v>
      </c>
      <c r="F131" t="s">
        <v>61</v>
      </c>
      <c r="G131" t="s">
        <v>61</v>
      </c>
      <c r="H131" t="s">
        <v>61</v>
      </c>
      <c r="I131" t="s">
        <v>61</v>
      </c>
      <c r="J131" t="s">
        <v>61</v>
      </c>
      <c r="K131" t="s">
        <v>61</v>
      </c>
      <c r="L131" t="s">
        <v>61</v>
      </c>
      <c r="M131" t="s">
        <v>3118</v>
      </c>
    </row>
    <row r="132" spans="1:13">
      <c r="A132" t="s">
        <v>110</v>
      </c>
      <c r="B132" t="s">
        <v>780</v>
      </c>
      <c r="C132" t="s">
        <v>780</v>
      </c>
      <c r="D132" t="s">
        <v>3161</v>
      </c>
      <c r="E132" t="s">
        <v>3114</v>
      </c>
      <c r="F132" t="s">
        <v>3114</v>
      </c>
      <c r="G132" t="s">
        <v>3123</v>
      </c>
      <c r="H132" t="s">
        <v>3114</v>
      </c>
      <c r="I132" t="s">
        <v>3114</v>
      </c>
      <c r="J132" t="s">
        <v>3114</v>
      </c>
      <c r="K132" t="s">
        <v>3114</v>
      </c>
      <c r="L132" t="s">
        <v>3114</v>
      </c>
      <c r="M132" t="s">
        <v>3124</v>
      </c>
    </row>
    <row r="133" spans="1:13">
      <c r="A133" t="s">
        <v>110</v>
      </c>
      <c r="B133" t="s">
        <v>757</v>
      </c>
      <c r="C133" t="s">
        <v>757</v>
      </c>
      <c r="D133" t="s">
        <v>3161</v>
      </c>
      <c r="E133" t="s">
        <v>3114</v>
      </c>
      <c r="F133" t="s">
        <v>3114</v>
      </c>
      <c r="G133" t="s">
        <v>3114</v>
      </c>
      <c r="H133" t="s">
        <v>3114</v>
      </c>
      <c r="I133" t="s">
        <v>61</v>
      </c>
      <c r="J133" t="s">
        <v>3114</v>
      </c>
      <c r="K133" t="s">
        <v>3114</v>
      </c>
      <c r="L133" t="s">
        <v>3114</v>
      </c>
      <c r="M133" t="s">
        <v>3125</v>
      </c>
    </row>
    <row r="134" spans="1:13">
      <c r="A134" t="s">
        <v>110</v>
      </c>
      <c r="B134" t="s">
        <v>783</v>
      </c>
      <c r="C134" t="s">
        <v>783</v>
      </c>
      <c r="D134" t="s">
        <v>3161</v>
      </c>
      <c r="E134" t="s">
        <v>3114</v>
      </c>
      <c r="F134" t="s">
        <v>3143</v>
      </c>
      <c r="G134" t="s">
        <v>3163</v>
      </c>
      <c r="H134" t="s">
        <v>3114</v>
      </c>
      <c r="I134" t="s">
        <v>3114</v>
      </c>
      <c r="J134" t="s">
        <v>3114</v>
      </c>
      <c r="K134" t="s">
        <v>3114</v>
      </c>
      <c r="L134" t="s">
        <v>3114</v>
      </c>
      <c r="M134" t="s">
        <v>3124</v>
      </c>
    </row>
    <row r="135" spans="1:13">
      <c r="A135" t="s">
        <v>110</v>
      </c>
      <c r="B135" t="s">
        <v>765</v>
      </c>
      <c r="C135" t="s">
        <v>765</v>
      </c>
      <c r="D135" t="s">
        <v>3161</v>
      </c>
      <c r="E135" t="s">
        <v>3143</v>
      </c>
      <c r="F135" t="s">
        <v>3143</v>
      </c>
      <c r="G135" t="s">
        <v>61</v>
      </c>
      <c r="H135" t="s">
        <v>3143</v>
      </c>
      <c r="I135" t="s">
        <v>61</v>
      </c>
      <c r="J135" t="s">
        <v>61</v>
      </c>
      <c r="K135" t="s">
        <v>3143</v>
      </c>
      <c r="L135" t="s">
        <v>3114</v>
      </c>
      <c r="M135" t="s">
        <v>61</v>
      </c>
    </row>
    <row r="136" spans="1:13">
      <c r="A136" t="s">
        <v>110</v>
      </c>
      <c r="B136" t="s">
        <v>795</v>
      </c>
      <c r="C136" t="s">
        <v>795</v>
      </c>
      <c r="D136" t="s">
        <v>3161</v>
      </c>
      <c r="E136" t="s">
        <v>61</v>
      </c>
      <c r="F136" t="s">
        <v>3114</v>
      </c>
      <c r="G136" t="s">
        <v>3114</v>
      </c>
      <c r="H136" t="s">
        <v>61</v>
      </c>
      <c r="I136" t="s">
        <v>61</v>
      </c>
      <c r="J136" t="s">
        <v>61</v>
      </c>
      <c r="K136" t="s">
        <v>61</v>
      </c>
      <c r="L136" t="s">
        <v>61</v>
      </c>
      <c r="M136" t="s">
        <v>61</v>
      </c>
    </row>
    <row r="137" spans="1:13">
      <c r="A137" t="s">
        <v>110</v>
      </c>
      <c r="B137" t="s">
        <v>800</v>
      </c>
      <c r="C137" t="s">
        <v>800</v>
      </c>
      <c r="D137" t="s">
        <v>3161</v>
      </c>
      <c r="E137" t="s">
        <v>3114</v>
      </c>
      <c r="F137" t="s">
        <v>3143</v>
      </c>
      <c r="G137" t="s">
        <v>3114</v>
      </c>
      <c r="H137" t="s">
        <v>61</v>
      </c>
      <c r="I137" t="s">
        <v>61</v>
      </c>
      <c r="J137" t="s">
        <v>61</v>
      </c>
      <c r="K137" t="s">
        <v>3143</v>
      </c>
      <c r="L137" t="s">
        <v>3143</v>
      </c>
      <c r="M137" t="s">
        <v>61</v>
      </c>
    </row>
    <row r="138" spans="1:13">
      <c r="A138" t="s">
        <v>110</v>
      </c>
      <c r="B138" t="s">
        <v>803</v>
      </c>
      <c r="C138" t="s">
        <v>803</v>
      </c>
      <c r="D138" t="s">
        <v>3161</v>
      </c>
      <c r="E138" t="s">
        <v>3114</v>
      </c>
      <c r="F138" t="s">
        <v>3114</v>
      </c>
      <c r="G138" t="s">
        <v>3114</v>
      </c>
      <c r="H138" t="s">
        <v>61</v>
      </c>
      <c r="I138" t="s">
        <v>61</v>
      </c>
      <c r="J138" t="s">
        <v>61</v>
      </c>
      <c r="K138" t="s">
        <v>61</v>
      </c>
      <c r="L138" t="s">
        <v>61</v>
      </c>
      <c r="M138" t="s">
        <v>61</v>
      </c>
    </row>
    <row r="139" spans="1:13">
      <c r="A139" t="s">
        <v>121</v>
      </c>
      <c r="B139" t="s">
        <v>807</v>
      </c>
      <c r="C139" t="s">
        <v>812</v>
      </c>
      <c r="D139" t="s">
        <v>3162</v>
      </c>
      <c r="E139" t="s">
        <v>61</v>
      </c>
      <c r="F139" t="s">
        <v>61</v>
      </c>
      <c r="G139" t="s">
        <v>61</v>
      </c>
      <c r="H139" t="s">
        <v>61</v>
      </c>
      <c r="I139" t="s">
        <v>61</v>
      </c>
      <c r="J139" t="s">
        <v>61</v>
      </c>
      <c r="K139" t="s">
        <v>61</v>
      </c>
      <c r="L139" t="s">
        <v>61</v>
      </c>
      <c r="M139" t="s">
        <v>61</v>
      </c>
    </row>
    <row r="140" spans="1:13">
      <c r="A140" t="s">
        <v>121</v>
      </c>
      <c r="B140" t="s">
        <v>807</v>
      </c>
      <c r="C140" t="s">
        <v>807</v>
      </c>
      <c r="D140" t="s">
        <v>3161</v>
      </c>
      <c r="E140" t="s">
        <v>61</v>
      </c>
      <c r="F140" t="s">
        <v>61</v>
      </c>
      <c r="G140" t="s">
        <v>61</v>
      </c>
      <c r="H140" t="s">
        <v>3114</v>
      </c>
      <c r="I140" t="s">
        <v>61</v>
      </c>
      <c r="J140" t="s">
        <v>61</v>
      </c>
      <c r="K140" t="s">
        <v>61</v>
      </c>
      <c r="L140" t="s">
        <v>61</v>
      </c>
      <c r="M140" t="s">
        <v>61</v>
      </c>
    </row>
    <row r="141" spans="1:13">
      <c r="A141" t="s">
        <v>121</v>
      </c>
      <c r="B141" t="s">
        <v>811</v>
      </c>
      <c r="C141" t="s">
        <v>811</v>
      </c>
      <c r="D141" t="s">
        <v>3161</v>
      </c>
      <c r="E141" t="s">
        <v>3110</v>
      </c>
      <c r="F141" t="s">
        <v>3111</v>
      </c>
      <c r="G141" t="s">
        <v>3114</v>
      </c>
      <c r="H141" t="s">
        <v>3114</v>
      </c>
      <c r="I141" t="s">
        <v>61</v>
      </c>
      <c r="J141" t="s">
        <v>3114</v>
      </c>
      <c r="K141" t="s">
        <v>3114</v>
      </c>
      <c r="L141" t="s">
        <v>3115</v>
      </c>
      <c r="M141" t="s">
        <v>3126</v>
      </c>
    </row>
    <row r="142" spans="1:13">
      <c r="A142" t="s">
        <v>121</v>
      </c>
      <c r="B142" t="s">
        <v>822</v>
      </c>
      <c r="C142" t="s">
        <v>822</v>
      </c>
      <c r="D142" t="s">
        <v>3161</v>
      </c>
      <c r="E142" t="s">
        <v>3114</v>
      </c>
      <c r="F142" t="s">
        <v>3114</v>
      </c>
      <c r="G142" t="s">
        <v>3114</v>
      </c>
      <c r="H142" t="s">
        <v>3114</v>
      </c>
      <c r="I142" t="s">
        <v>61</v>
      </c>
      <c r="J142" t="s">
        <v>3114</v>
      </c>
      <c r="K142" t="s">
        <v>3114</v>
      </c>
      <c r="L142" t="s">
        <v>3115</v>
      </c>
      <c r="M142" t="s">
        <v>3126</v>
      </c>
    </row>
    <row r="143" spans="1:13">
      <c r="A143" t="s">
        <v>121</v>
      </c>
      <c r="B143" t="s">
        <v>826</v>
      </c>
      <c r="C143" t="s">
        <v>826</v>
      </c>
      <c r="D143" t="s">
        <v>3161</v>
      </c>
      <c r="E143" t="s">
        <v>61</v>
      </c>
      <c r="F143" t="s">
        <v>61</v>
      </c>
      <c r="G143" t="s">
        <v>61</v>
      </c>
      <c r="H143" t="s">
        <v>3114</v>
      </c>
      <c r="I143" t="s">
        <v>3114</v>
      </c>
      <c r="J143" t="s">
        <v>3114</v>
      </c>
      <c r="K143" t="s">
        <v>3114</v>
      </c>
      <c r="L143" t="s">
        <v>3115</v>
      </c>
      <c r="M143" t="s">
        <v>3127</v>
      </c>
    </row>
    <row r="144" spans="1:13">
      <c r="A144" t="s">
        <v>121</v>
      </c>
      <c r="B144" t="s">
        <v>831</v>
      </c>
      <c r="C144" t="s">
        <v>831</v>
      </c>
      <c r="D144" t="s">
        <v>3161</v>
      </c>
      <c r="E144" t="s">
        <v>3114</v>
      </c>
      <c r="F144" t="s">
        <v>3114</v>
      </c>
      <c r="G144" t="s">
        <v>3114</v>
      </c>
      <c r="H144" t="s">
        <v>3114</v>
      </c>
      <c r="I144" t="s">
        <v>3114</v>
      </c>
      <c r="J144" t="s">
        <v>3114</v>
      </c>
      <c r="K144" t="s">
        <v>3114</v>
      </c>
      <c r="L144" t="s">
        <v>3115</v>
      </c>
      <c r="M144" t="s">
        <v>61</v>
      </c>
    </row>
    <row r="145" spans="1:13">
      <c r="A145" t="s">
        <v>121</v>
      </c>
      <c r="B145" t="s">
        <v>837</v>
      </c>
      <c r="C145" t="s">
        <v>837</v>
      </c>
      <c r="D145" t="s">
        <v>3161</v>
      </c>
      <c r="E145" t="s">
        <v>3114</v>
      </c>
      <c r="F145" t="s">
        <v>3114</v>
      </c>
      <c r="G145" t="s">
        <v>3114</v>
      </c>
      <c r="H145" t="s">
        <v>3114</v>
      </c>
      <c r="I145" t="s">
        <v>3114</v>
      </c>
      <c r="J145" t="s">
        <v>3114</v>
      </c>
      <c r="K145" t="s">
        <v>3114</v>
      </c>
      <c r="L145" t="s">
        <v>3115</v>
      </c>
      <c r="M145" t="s">
        <v>61</v>
      </c>
    </row>
    <row r="146" spans="1:13">
      <c r="A146" t="s">
        <v>121</v>
      </c>
      <c r="B146" t="s">
        <v>849</v>
      </c>
      <c r="C146" t="s">
        <v>849</v>
      </c>
      <c r="D146" t="s">
        <v>3161</v>
      </c>
      <c r="E146" t="s">
        <v>3114</v>
      </c>
      <c r="F146" t="s">
        <v>3114</v>
      </c>
      <c r="G146" t="s">
        <v>3114</v>
      </c>
      <c r="H146" t="s">
        <v>3114</v>
      </c>
      <c r="I146" t="s">
        <v>61</v>
      </c>
      <c r="J146" t="s">
        <v>3114</v>
      </c>
      <c r="K146" t="s">
        <v>3108</v>
      </c>
      <c r="L146" t="s">
        <v>3128</v>
      </c>
      <c r="M146" t="s">
        <v>61</v>
      </c>
    </row>
    <row r="147" spans="1:13">
      <c r="A147" t="s">
        <v>121</v>
      </c>
      <c r="B147" t="s">
        <v>851</v>
      </c>
      <c r="C147" t="s">
        <v>812</v>
      </c>
      <c r="D147" t="s">
        <v>3162</v>
      </c>
      <c r="E147" t="s">
        <v>3109</v>
      </c>
      <c r="F147" t="s">
        <v>3109</v>
      </c>
      <c r="G147" t="s">
        <v>3109</v>
      </c>
      <c r="H147" t="s">
        <v>61</v>
      </c>
      <c r="I147" t="s">
        <v>61</v>
      </c>
      <c r="J147" t="s">
        <v>61</v>
      </c>
      <c r="K147" t="s">
        <v>61</v>
      </c>
      <c r="L147" t="s">
        <v>3121</v>
      </c>
      <c r="M147" t="s">
        <v>3129</v>
      </c>
    </row>
    <row r="148" spans="1:13">
      <c r="A148" t="s">
        <v>121</v>
      </c>
      <c r="B148" t="s">
        <v>851</v>
      </c>
      <c r="C148" t="s">
        <v>811</v>
      </c>
      <c r="D148" t="s">
        <v>3161</v>
      </c>
      <c r="E148" t="s">
        <v>3111</v>
      </c>
      <c r="F148" t="s">
        <v>3114</v>
      </c>
      <c r="G148" t="s">
        <v>3114</v>
      </c>
      <c r="H148" t="s">
        <v>61</v>
      </c>
      <c r="I148" t="s">
        <v>61</v>
      </c>
      <c r="J148" t="s">
        <v>61</v>
      </c>
      <c r="K148" t="s">
        <v>61</v>
      </c>
      <c r="L148" t="s">
        <v>3121</v>
      </c>
      <c r="M148" t="s">
        <v>3129</v>
      </c>
    </row>
    <row r="149" spans="1:13">
      <c r="A149" t="s">
        <v>121</v>
      </c>
      <c r="B149" t="s">
        <v>851</v>
      </c>
      <c r="C149" t="s">
        <v>822</v>
      </c>
      <c r="D149" t="s">
        <v>3161</v>
      </c>
      <c r="E149" t="s">
        <v>3109</v>
      </c>
      <c r="F149" t="s">
        <v>3111</v>
      </c>
      <c r="G149" t="s">
        <v>3109</v>
      </c>
      <c r="H149" t="s">
        <v>61</v>
      </c>
      <c r="I149" t="s">
        <v>61</v>
      </c>
      <c r="J149" t="s">
        <v>61</v>
      </c>
      <c r="K149" t="s">
        <v>61</v>
      </c>
      <c r="L149" t="s">
        <v>3121</v>
      </c>
      <c r="M149" t="s">
        <v>3129</v>
      </c>
    </row>
    <row r="150" spans="1:13">
      <c r="A150" t="s">
        <v>121</v>
      </c>
      <c r="B150" t="s">
        <v>851</v>
      </c>
      <c r="C150" t="s">
        <v>826</v>
      </c>
      <c r="D150" t="s">
        <v>3161</v>
      </c>
      <c r="E150" t="s">
        <v>3108</v>
      </c>
      <c r="F150" t="s">
        <v>3111</v>
      </c>
      <c r="G150" t="s">
        <v>3108</v>
      </c>
      <c r="H150" t="s">
        <v>61</v>
      </c>
      <c r="I150" t="s">
        <v>61</v>
      </c>
      <c r="J150" t="s">
        <v>61</v>
      </c>
      <c r="K150" t="s">
        <v>61</v>
      </c>
      <c r="L150" t="s">
        <v>3121</v>
      </c>
      <c r="M150" t="s">
        <v>3129</v>
      </c>
    </row>
    <row r="151" spans="1:13">
      <c r="A151" t="s">
        <v>121</v>
      </c>
      <c r="B151" t="s">
        <v>851</v>
      </c>
      <c r="C151" t="s">
        <v>851</v>
      </c>
      <c r="D151" t="s">
        <v>3161</v>
      </c>
      <c r="E151" t="s">
        <v>3109</v>
      </c>
      <c r="F151" t="s">
        <v>3109</v>
      </c>
      <c r="G151" t="s">
        <v>3109</v>
      </c>
      <c r="H151" t="s">
        <v>61</v>
      </c>
      <c r="I151" t="s">
        <v>61</v>
      </c>
      <c r="J151" t="s">
        <v>61</v>
      </c>
      <c r="K151" t="s">
        <v>61</v>
      </c>
      <c r="L151" t="s">
        <v>3121</v>
      </c>
      <c r="M151" t="s">
        <v>3129</v>
      </c>
    </row>
    <row r="152" spans="1:13">
      <c r="A152" t="s">
        <v>131</v>
      </c>
      <c r="B152" t="s">
        <v>865</v>
      </c>
      <c r="C152" t="s">
        <v>873</v>
      </c>
      <c r="D152" t="s">
        <v>3161</v>
      </c>
      <c r="E152" t="s">
        <v>3110</v>
      </c>
      <c r="F152" t="s">
        <v>61</v>
      </c>
      <c r="G152" t="s">
        <v>61</v>
      </c>
      <c r="H152" t="s">
        <v>61</v>
      </c>
      <c r="I152" t="s">
        <v>61</v>
      </c>
      <c r="J152" t="s">
        <v>61</v>
      </c>
      <c r="K152" t="s">
        <v>61</v>
      </c>
      <c r="L152" t="s">
        <v>61</v>
      </c>
      <c r="M152" t="s">
        <v>61</v>
      </c>
    </row>
    <row r="153" spans="1:13">
      <c r="A153" t="s">
        <v>131</v>
      </c>
      <c r="B153" t="s">
        <v>865</v>
      </c>
      <c r="C153" t="s">
        <v>878</v>
      </c>
      <c r="D153" t="s">
        <v>3161</v>
      </c>
      <c r="E153" t="s">
        <v>3110</v>
      </c>
      <c r="F153" t="s">
        <v>61</v>
      </c>
      <c r="G153" t="s">
        <v>61</v>
      </c>
      <c r="H153" t="s">
        <v>61</v>
      </c>
      <c r="I153" t="s">
        <v>61</v>
      </c>
      <c r="J153" t="s">
        <v>61</v>
      </c>
      <c r="K153" t="s">
        <v>61</v>
      </c>
      <c r="L153" t="s">
        <v>61</v>
      </c>
      <c r="M153" t="s">
        <v>61</v>
      </c>
    </row>
    <row r="154" spans="1:13">
      <c r="A154" t="s">
        <v>131</v>
      </c>
      <c r="B154" t="s">
        <v>873</v>
      </c>
      <c r="C154" t="s">
        <v>873</v>
      </c>
      <c r="D154" t="s">
        <v>3161</v>
      </c>
      <c r="E154" t="s">
        <v>61</v>
      </c>
      <c r="F154" t="s">
        <v>3114</v>
      </c>
      <c r="G154" t="s">
        <v>3114</v>
      </c>
      <c r="H154" t="s">
        <v>3110</v>
      </c>
      <c r="I154" t="s">
        <v>3114</v>
      </c>
      <c r="J154" t="s">
        <v>3114</v>
      </c>
      <c r="K154" t="s">
        <v>3114</v>
      </c>
      <c r="L154" t="s">
        <v>3115</v>
      </c>
      <c r="M154" t="s">
        <v>3116</v>
      </c>
    </row>
    <row r="155" spans="1:13">
      <c r="A155" t="s">
        <v>131</v>
      </c>
      <c r="B155" t="s">
        <v>878</v>
      </c>
      <c r="C155" t="s">
        <v>878</v>
      </c>
      <c r="D155" t="s">
        <v>3161</v>
      </c>
      <c r="E155" t="s">
        <v>61</v>
      </c>
      <c r="F155" t="s">
        <v>3114</v>
      </c>
      <c r="G155" t="s">
        <v>3114</v>
      </c>
      <c r="H155" t="s">
        <v>3114</v>
      </c>
      <c r="I155" t="s">
        <v>3114</v>
      </c>
      <c r="J155" t="s">
        <v>3114</v>
      </c>
      <c r="K155" t="s">
        <v>3114</v>
      </c>
      <c r="L155" t="s">
        <v>3115</v>
      </c>
      <c r="M155" t="s">
        <v>3116</v>
      </c>
    </row>
    <row r="156" spans="1:13">
      <c r="A156" t="s">
        <v>131</v>
      </c>
      <c r="B156" t="s">
        <v>882</v>
      </c>
      <c r="C156" t="s">
        <v>882</v>
      </c>
      <c r="D156" t="s">
        <v>3161</v>
      </c>
      <c r="E156" t="s">
        <v>3110</v>
      </c>
      <c r="F156" t="s">
        <v>3110</v>
      </c>
      <c r="G156" t="s">
        <v>3110</v>
      </c>
      <c r="H156" t="s">
        <v>3110</v>
      </c>
      <c r="I156" t="s">
        <v>3114</v>
      </c>
      <c r="J156" t="s">
        <v>3114</v>
      </c>
      <c r="K156" t="s">
        <v>3114</v>
      </c>
      <c r="L156" t="s">
        <v>3121</v>
      </c>
      <c r="M156" t="s">
        <v>3116</v>
      </c>
    </row>
    <row r="157" spans="1:13">
      <c r="A157" t="s">
        <v>131</v>
      </c>
      <c r="B157" t="s">
        <v>888</v>
      </c>
      <c r="C157" t="s">
        <v>888</v>
      </c>
      <c r="D157" t="s">
        <v>3161</v>
      </c>
      <c r="E157" t="s">
        <v>3114</v>
      </c>
      <c r="F157" t="s">
        <v>3114</v>
      </c>
      <c r="G157" t="s">
        <v>3114</v>
      </c>
      <c r="H157" t="s">
        <v>3114</v>
      </c>
      <c r="I157" t="s">
        <v>3114</v>
      </c>
      <c r="J157" t="s">
        <v>3114</v>
      </c>
      <c r="K157" t="s">
        <v>3114</v>
      </c>
      <c r="L157" t="s">
        <v>3121</v>
      </c>
      <c r="M157" t="s">
        <v>3116</v>
      </c>
    </row>
    <row r="158" spans="1:13">
      <c r="A158" t="s">
        <v>131</v>
      </c>
      <c r="B158" t="s">
        <v>900</v>
      </c>
      <c r="C158" t="s">
        <v>882</v>
      </c>
      <c r="D158" t="s">
        <v>3161</v>
      </c>
      <c r="E158" t="s">
        <v>61</v>
      </c>
      <c r="F158" t="s">
        <v>61</v>
      </c>
      <c r="G158" t="s">
        <v>61</v>
      </c>
      <c r="H158" t="s">
        <v>61</v>
      </c>
      <c r="I158" t="s">
        <v>61</v>
      </c>
      <c r="J158" t="s">
        <v>61</v>
      </c>
      <c r="K158" t="s">
        <v>61</v>
      </c>
      <c r="L158" t="s">
        <v>3118</v>
      </c>
      <c r="M158" t="s">
        <v>61</v>
      </c>
    </row>
    <row r="159" spans="1:13">
      <c r="A159" t="s">
        <v>131</v>
      </c>
      <c r="B159" t="s">
        <v>900</v>
      </c>
      <c r="C159" t="s">
        <v>888</v>
      </c>
      <c r="D159" t="s">
        <v>3161</v>
      </c>
      <c r="E159" t="s">
        <v>61</v>
      </c>
      <c r="F159" t="s">
        <v>61</v>
      </c>
      <c r="G159" t="s">
        <v>61</v>
      </c>
      <c r="H159" t="s">
        <v>61</v>
      </c>
      <c r="I159" t="s">
        <v>61</v>
      </c>
      <c r="J159" t="s">
        <v>61</v>
      </c>
      <c r="K159" t="s">
        <v>61</v>
      </c>
      <c r="L159" t="s">
        <v>3118</v>
      </c>
      <c r="M159" t="s">
        <v>61</v>
      </c>
    </row>
    <row r="160" spans="1:13">
      <c r="A160" t="s">
        <v>131</v>
      </c>
      <c r="B160" t="s">
        <v>869</v>
      </c>
      <c r="C160" t="s">
        <v>915</v>
      </c>
      <c r="D160" t="s">
        <v>3161</v>
      </c>
      <c r="E160" t="s">
        <v>3114</v>
      </c>
      <c r="F160" t="s">
        <v>3114</v>
      </c>
      <c r="G160" t="s">
        <v>3114</v>
      </c>
      <c r="H160" t="s">
        <v>3114</v>
      </c>
      <c r="I160" t="s">
        <v>61</v>
      </c>
      <c r="J160" t="s">
        <v>3114</v>
      </c>
      <c r="K160" t="s">
        <v>3114</v>
      </c>
      <c r="L160" t="s">
        <v>3115</v>
      </c>
      <c r="M160" t="s">
        <v>3116</v>
      </c>
    </row>
    <row r="161" spans="1:13">
      <c r="A161" t="s">
        <v>131</v>
      </c>
      <c r="B161" t="s">
        <v>871</v>
      </c>
      <c r="C161" t="s">
        <v>910</v>
      </c>
      <c r="D161" t="s">
        <v>3161</v>
      </c>
      <c r="E161" t="s">
        <v>3114</v>
      </c>
      <c r="F161" t="s">
        <v>3114</v>
      </c>
      <c r="G161" t="s">
        <v>3114</v>
      </c>
      <c r="H161" t="s">
        <v>3114</v>
      </c>
      <c r="I161" t="s">
        <v>61</v>
      </c>
      <c r="J161" t="s">
        <v>3114</v>
      </c>
      <c r="K161" t="s">
        <v>3114</v>
      </c>
      <c r="L161" t="s">
        <v>3115</v>
      </c>
      <c r="M161" t="s">
        <v>3116</v>
      </c>
    </row>
    <row r="162" spans="1:13">
      <c r="A162" t="s">
        <v>144</v>
      </c>
      <c r="B162" t="s">
        <v>144</v>
      </c>
      <c r="C162" t="s">
        <v>2595</v>
      </c>
      <c r="D162" t="s">
        <v>3162</v>
      </c>
      <c r="E162" t="s">
        <v>3114</v>
      </c>
      <c r="F162" t="s">
        <v>3111</v>
      </c>
      <c r="G162" t="s">
        <v>3111</v>
      </c>
      <c r="H162" t="s">
        <v>3110</v>
      </c>
      <c r="I162" t="s">
        <v>3114</v>
      </c>
      <c r="J162" t="s">
        <v>3114</v>
      </c>
      <c r="K162" t="s">
        <v>3114</v>
      </c>
      <c r="L162" t="s">
        <v>3121</v>
      </c>
      <c r="M162" t="s">
        <v>3127</v>
      </c>
    </row>
    <row r="163" spans="1:13">
      <c r="A163" t="s">
        <v>144</v>
      </c>
      <c r="B163" t="s">
        <v>144</v>
      </c>
      <c r="C163" t="s">
        <v>2698</v>
      </c>
      <c r="D163" t="s">
        <v>3162</v>
      </c>
      <c r="E163" t="s">
        <v>3114</v>
      </c>
      <c r="F163" t="s">
        <v>3111</v>
      </c>
      <c r="G163" t="s">
        <v>3111</v>
      </c>
      <c r="H163" t="s">
        <v>61</v>
      </c>
      <c r="I163" t="s">
        <v>3114</v>
      </c>
      <c r="J163" t="s">
        <v>3114</v>
      </c>
      <c r="K163" t="s">
        <v>3114</v>
      </c>
      <c r="L163" t="s">
        <v>3121</v>
      </c>
      <c r="M163" t="s">
        <v>3127</v>
      </c>
    </row>
    <row r="164" spans="1:13">
      <c r="A164" t="s">
        <v>144</v>
      </c>
      <c r="B164" t="s">
        <v>144</v>
      </c>
      <c r="C164" t="s">
        <v>942</v>
      </c>
      <c r="D164" t="s">
        <v>3161</v>
      </c>
      <c r="E164" t="s">
        <v>3114</v>
      </c>
      <c r="F164" t="s">
        <v>3114</v>
      </c>
      <c r="G164" t="s">
        <v>3114</v>
      </c>
      <c r="H164" t="s">
        <v>61</v>
      </c>
      <c r="I164" t="s">
        <v>61</v>
      </c>
      <c r="J164" t="s">
        <v>3114</v>
      </c>
      <c r="K164" t="s">
        <v>3114</v>
      </c>
      <c r="L164" t="s">
        <v>3115</v>
      </c>
      <c r="M164" t="s">
        <v>3126</v>
      </c>
    </row>
    <row r="165" spans="1:13">
      <c r="A165" t="s">
        <v>144</v>
      </c>
      <c r="B165" t="s">
        <v>144</v>
      </c>
      <c r="C165" t="s">
        <v>950</v>
      </c>
      <c r="D165" t="s">
        <v>3161</v>
      </c>
      <c r="E165" t="s">
        <v>3114</v>
      </c>
      <c r="F165" t="s">
        <v>3130</v>
      </c>
      <c r="G165" t="s">
        <v>3130</v>
      </c>
      <c r="H165" t="s">
        <v>3110</v>
      </c>
      <c r="I165" t="s">
        <v>3114</v>
      </c>
      <c r="J165" t="s">
        <v>3114</v>
      </c>
      <c r="K165" t="s">
        <v>3114</v>
      </c>
      <c r="L165" t="s">
        <v>3115</v>
      </c>
      <c r="M165" t="s">
        <v>3116</v>
      </c>
    </row>
    <row r="166" spans="1:13">
      <c r="A166" t="s">
        <v>144</v>
      </c>
      <c r="B166" t="s">
        <v>144</v>
      </c>
      <c r="C166" t="s">
        <v>953</v>
      </c>
      <c r="D166" t="s">
        <v>3161</v>
      </c>
      <c r="E166" t="s">
        <v>3114</v>
      </c>
      <c r="F166" t="s">
        <v>3130</v>
      </c>
      <c r="G166" t="s">
        <v>3130</v>
      </c>
      <c r="H166" t="s">
        <v>3110</v>
      </c>
      <c r="I166" t="s">
        <v>3114</v>
      </c>
      <c r="J166" t="s">
        <v>3114</v>
      </c>
      <c r="K166" t="s">
        <v>3114</v>
      </c>
      <c r="L166" t="s">
        <v>3115</v>
      </c>
      <c r="M166" t="s">
        <v>3126</v>
      </c>
    </row>
    <row r="167" spans="1:13">
      <c r="A167" t="s">
        <v>144</v>
      </c>
      <c r="B167" t="s">
        <v>144</v>
      </c>
      <c r="C167" t="s">
        <v>956</v>
      </c>
      <c r="D167" t="s">
        <v>3161</v>
      </c>
      <c r="E167" t="s">
        <v>3114</v>
      </c>
      <c r="F167" t="s">
        <v>3130</v>
      </c>
      <c r="G167" t="s">
        <v>3130</v>
      </c>
      <c r="H167" t="s">
        <v>3110</v>
      </c>
      <c r="I167" t="s">
        <v>3114</v>
      </c>
      <c r="J167" t="s">
        <v>3114</v>
      </c>
      <c r="K167" t="s">
        <v>3114</v>
      </c>
      <c r="L167" t="s">
        <v>3115</v>
      </c>
      <c r="M167" t="s">
        <v>3126</v>
      </c>
    </row>
    <row r="168" spans="1:13">
      <c r="A168" t="s">
        <v>144</v>
      </c>
      <c r="B168" t="s">
        <v>144</v>
      </c>
      <c r="C168" t="s">
        <v>786</v>
      </c>
      <c r="D168" t="s">
        <v>3161</v>
      </c>
      <c r="E168" t="s">
        <v>3114</v>
      </c>
      <c r="F168" t="s">
        <v>3130</v>
      </c>
      <c r="G168" t="s">
        <v>3130</v>
      </c>
      <c r="H168" t="s">
        <v>3110</v>
      </c>
      <c r="I168" t="s">
        <v>3114</v>
      </c>
      <c r="J168" t="s">
        <v>3114</v>
      </c>
      <c r="K168" t="s">
        <v>3114</v>
      </c>
      <c r="L168" t="s">
        <v>3131</v>
      </c>
      <c r="M168" t="s">
        <v>3126</v>
      </c>
    </row>
    <row r="169" spans="1:13">
      <c r="A169" t="s">
        <v>144</v>
      </c>
      <c r="B169" t="s">
        <v>144</v>
      </c>
      <c r="C169" t="s">
        <v>984</v>
      </c>
      <c r="D169" t="s">
        <v>3161</v>
      </c>
      <c r="E169" t="s">
        <v>3114</v>
      </c>
      <c r="F169" t="s">
        <v>3130</v>
      </c>
      <c r="G169" t="s">
        <v>3130</v>
      </c>
      <c r="H169" t="s">
        <v>3110</v>
      </c>
      <c r="I169" t="s">
        <v>3114</v>
      </c>
      <c r="J169" t="s">
        <v>3114</v>
      </c>
      <c r="K169" t="s">
        <v>3114</v>
      </c>
      <c r="L169" t="s">
        <v>3115</v>
      </c>
      <c r="M169" t="s">
        <v>3126</v>
      </c>
    </row>
    <row r="170" spans="1:13">
      <c r="A170" t="s">
        <v>144</v>
      </c>
      <c r="B170" t="s">
        <v>942</v>
      </c>
      <c r="C170" t="s">
        <v>942</v>
      </c>
      <c r="D170" t="s">
        <v>3161</v>
      </c>
      <c r="E170" t="s">
        <v>3114</v>
      </c>
      <c r="F170" t="s">
        <v>3114</v>
      </c>
      <c r="G170" t="s">
        <v>3114</v>
      </c>
      <c r="H170" t="s">
        <v>3114</v>
      </c>
      <c r="I170" t="s">
        <v>61</v>
      </c>
      <c r="J170" t="s">
        <v>3114</v>
      </c>
      <c r="K170" t="s">
        <v>3114</v>
      </c>
      <c r="L170" t="s">
        <v>3132</v>
      </c>
      <c r="M170" t="s">
        <v>3133</v>
      </c>
    </row>
    <row r="171" spans="1:13">
      <c r="A171" t="s">
        <v>144</v>
      </c>
      <c r="B171" t="s">
        <v>989</v>
      </c>
      <c r="C171" t="s">
        <v>2682</v>
      </c>
      <c r="D171" t="s">
        <v>3162</v>
      </c>
      <c r="E171" t="s">
        <v>61</v>
      </c>
      <c r="F171" t="s">
        <v>61</v>
      </c>
      <c r="G171" t="s">
        <v>61</v>
      </c>
      <c r="H171" t="s">
        <v>61</v>
      </c>
      <c r="I171" t="s">
        <v>61</v>
      </c>
      <c r="J171" t="s">
        <v>61</v>
      </c>
      <c r="K171" t="s">
        <v>61</v>
      </c>
      <c r="L171" t="s">
        <v>3118</v>
      </c>
      <c r="M171" t="s">
        <v>61</v>
      </c>
    </row>
    <row r="172" spans="1:13">
      <c r="A172" t="s">
        <v>144</v>
      </c>
      <c r="B172" t="s">
        <v>989</v>
      </c>
      <c r="C172" t="s">
        <v>2587</v>
      </c>
      <c r="D172" t="s">
        <v>3162</v>
      </c>
      <c r="E172" t="s">
        <v>61</v>
      </c>
      <c r="F172" t="s">
        <v>61</v>
      </c>
      <c r="G172" t="s">
        <v>61</v>
      </c>
      <c r="H172" t="s">
        <v>61</v>
      </c>
      <c r="I172" t="s">
        <v>61</v>
      </c>
      <c r="J172" t="s">
        <v>61</v>
      </c>
      <c r="K172" t="s">
        <v>61</v>
      </c>
      <c r="L172" t="s">
        <v>3118</v>
      </c>
      <c r="M172" t="s">
        <v>61</v>
      </c>
    </row>
    <row r="173" spans="1:13">
      <c r="A173" t="s">
        <v>144</v>
      </c>
      <c r="B173" t="s">
        <v>989</v>
      </c>
      <c r="C173" t="s">
        <v>2684</v>
      </c>
      <c r="D173" t="s">
        <v>3162</v>
      </c>
      <c r="E173" t="s">
        <v>61</v>
      </c>
      <c r="F173" t="s">
        <v>61</v>
      </c>
      <c r="G173" t="s">
        <v>61</v>
      </c>
      <c r="H173" t="s">
        <v>61</v>
      </c>
      <c r="I173" t="s">
        <v>61</v>
      </c>
      <c r="J173" t="s">
        <v>61</v>
      </c>
      <c r="K173" t="s">
        <v>61</v>
      </c>
      <c r="L173" t="s">
        <v>3118</v>
      </c>
      <c r="M173" t="s">
        <v>61</v>
      </c>
    </row>
    <row r="174" spans="1:13">
      <c r="A174" t="s">
        <v>144</v>
      </c>
      <c r="B174" t="s">
        <v>989</v>
      </c>
      <c r="C174" t="s">
        <v>2662</v>
      </c>
      <c r="D174" t="s">
        <v>3162</v>
      </c>
      <c r="E174" t="s">
        <v>61</v>
      </c>
      <c r="F174" t="s">
        <v>61</v>
      </c>
      <c r="G174" t="s">
        <v>61</v>
      </c>
      <c r="H174" t="s">
        <v>61</v>
      </c>
      <c r="I174" t="s">
        <v>61</v>
      </c>
      <c r="J174" t="s">
        <v>61</v>
      </c>
      <c r="K174" t="s">
        <v>61</v>
      </c>
      <c r="L174" t="s">
        <v>3118</v>
      </c>
      <c r="M174" t="s">
        <v>61</v>
      </c>
    </row>
    <row r="175" spans="1:13">
      <c r="A175" t="s">
        <v>144</v>
      </c>
      <c r="B175" t="s">
        <v>989</v>
      </c>
      <c r="C175" t="s">
        <v>2686</v>
      </c>
      <c r="D175" t="s">
        <v>3162</v>
      </c>
      <c r="E175" t="s">
        <v>61</v>
      </c>
      <c r="F175" t="s">
        <v>61</v>
      </c>
      <c r="G175" t="s">
        <v>61</v>
      </c>
      <c r="H175" t="s">
        <v>61</v>
      </c>
      <c r="I175" t="s">
        <v>61</v>
      </c>
      <c r="J175" t="s">
        <v>61</v>
      </c>
      <c r="K175" t="s">
        <v>61</v>
      </c>
      <c r="L175" t="s">
        <v>3118</v>
      </c>
      <c r="M175" t="s">
        <v>61</v>
      </c>
    </row>
    <row r="176" spans="1:13">
      <c r="A176" t="s">
        <v>144</v>
      </c>
      <c r="B176" t="s">
        <v>989</v>
      </c>
      <c r="C176" t="s">
        <v>2660</v>
      </c>
      <c r="D176" t="s">
        <v>3162</v>
      </c>
      <c r="E176" t="s">
        <v>61</v>
      </c>
      <c r="F176" t="s">
        <v>61</v>
      </c>
      <c r="G176" t="s">
        <v>61</v>
      </c>
      <c r="H176" t="s">
        <v>61</v>
      </c>
      <c r="I176" t="s">
        <v>61</v>
      </c>
      <c r="J176" t="s">
        <v>61</v>
      </c>
      <c r="K176" t="s">
        <v>61</v>
      </c>
      <c r="L176" t="s">
        <v>3118</v>
      </c>
      <c r="M176" t="s">
        <v>61</v>
      </c>
    </row>
    <row r="177" spans="1:13">
      <c r="A177" t="s">
        <v>144</v>
      </c>
      <c r="B177" t="s">
        <v>989</v>
      </c>
      <c r="C177" t="s">
        <v>2688</v>
      </c>
      <c r="D177" t="s">
        <v>3162</v>
      </c>
      <c r="E177" t="s">
        <v>61</v>
      </c>
      <c r="F177" t="s">
        <v>61</v>
      </c>
      <c r="G177" t="s">
        <v>61</v>
      </c>
      <c r="H177" t="s">
        <v>61</v>
      </c>
      <c r="I177" t="s">
        <v>61</v>
      </c>
      <c r="J177" t="s">
        <v>61</v>
      </c>
      <c r="K177" t="s">
        <v>61</v>
      </c>
      <c r="L177" t="s">
        <v>3118</v>
      </c>
      <c r="M177" t="s">
        <v>61</v>
      </c>
    </row>
    <row r="178" spans="1:13">
      <c r="A178" t="s">
        <v>144</v>
      </c>
      <c r="B178" t="s">
        <v>989</v>
      </c>
      <c r="C178" t="s">
        <v>2690</v>
      </c>
      <c r="D178" t="s">
        <v>3162</v>
      </c>
      <c r="E178" t="s">
        <v>61</v>
      </c>
      <c r="F178" t="s">
        <v>61</v>
      </c>
      <c r="G178" t="s">
        <v>61</v>
      </c>
      <c r="H178" t="s">
        <v>61</v>
      </c>
      <c r="I178" t="s">
        <v>61</v>
      </c>
      <c r="J178" t="s">
        <v>61</v>
      </c>
      <c r="K178" t="s">
        <v>61</v>
      </c>
      <c r="L178" t="s">
        <v>3118</v>
      </c>
      <c r="M178" t="s">
        <v>61</v>
      </c>
    </row>
    <row r="179" spans="1:13">
      <c r="A179" t="s">
        <v>144</v>
      </c>
      <c r="B179" t="s">
        <v>989</v>
      </c>
      <c r="C179" t="s">
        <v>2692</v>
      </c>
      <c r="D179" t="s">
        <v>3162</v>
      </c>
      <c r="E179" t="s">
        <v>61</v>
      </c>
      <c r="F179" t="s">
        <v>61</v>
      </c>
      <c r="G179" t="s">
        <v>61</v>
      </c>
      <c r="H179" t="s">
        <v>61</v>
      </c>
      <c r="I179" t="s">
        <v>61</v>
      </c>
      <c r="J179" t="s">
        <v>61</v>
      </c>
      <c r="K179" t="s">
        <v>61</v>
      </c>
      <c r="L179" t="s">
        <v>3118</v>
      </c>
      <c r="M179" t="s">
        <v>61</v>
      </c>
    </row>
    <row r="180" spans="1:13">
      <c r="A180" t="s">
        <v>144</v>
      </c>
      <c r="B180" t="s">
        <v>989</v>
      </c>
      <c r="C180" t="s">
        <v>2694</v>
      </c>
      <c r="D180" t="s">
        <v>3162</v>
      </c>
      <c r="E180" t="s">
        <v>61</v>
      </c>
      <c r="F180" t="s">
        <v>61</v>
      </c>
      <c r="G180" t="s">
        <v>61</v>
      </c>
      <c r="H180" t="s">
        <v>61</v>
      </c>
      <c r="I180" t="s">
        <v>61</v>
      </c>
      <c r="J180" t="s">
        <v>61</v>
      </c>
      <c r="K180" t="s">
        <v>61</v>
      </c>
      <c r="L180" t="s">
        <v>3118</v>
      </c>
      <c r="M180" t="s">
        <v>61</v>
      </c>
    </row>
    <row r="181" spans="1:13">
      <c r="A181" t="s">
        <v>144</v>
      </c>
      <c r="B181" t="s">
        <v>989</v>
      </c>
      <c r="C181" t="s">
        <v>1138</v>
      </c>
      <c r="D181" t="s">
        <v>3162</v>
      </c>
      <c r="E181" t="s">
        <v>61</v>
      </c>
      <c r="F181" t="s">
        <v>61</v>
      </c>
      <c r="G181" t="s">
        <v>61</v>
      </c>
      <c r="H181" t="s">
        <v>61</v>
      </c>
      <c r="I181" t="s">
        <v>61</v>
      </c>
      <c r="J181" t="s">
        <v>61</v>
      </c>
      <c r="K181" t="s">
        <v>61</v>
      </c>
      <c r="L181" t="s">
        <v>3118</v>
      </c>
      <c r="M181" t="s">
        <v>61</v>
      </c>
    </row>
    <row r="182" spans="1:13">
      <c r="A182" t="s">
        <v>144</v>
      </c>
      <c r="B182" t="s">
        <v>989</v>
      </c>
      <c r="C182" t="s">
        <v>2674</v>
      </c>
      <c r="D182" t="s">
        <v>3162</v>
      </c>
      <c r="E182" t="s">
        <v>61</v>
      </c>
      <c r="F182" t="s">
        <v>61</v>
      </c>
      <c r="G182" t="s">
        <v>61</v>
      </c>
      <c r="H182" t="s">
        <v>61</v>
      </c>
      <c r="I182" t="s">
        <v>61</v>
      </c>
      <c r="J182" t="s">
        <v>61</v>
      </c>
      <c r="K182" t="s">
        <v>61</v>
      </c>
      <c r="L182" t="s">
        <v>3118</v>
      </c>
      <c r="M182" t="s">
        <v>61</v>
      </c>
    </row>
    <row r="183" spans="1:13">
      <c r="A183" t="s">
        <v>144</v>
      </c>
      <c r="B183" t="s">
        <v>989</v>
      </c>
      <c r="C183" t="s">
        <v>2590</v>
      </c>
      <c r="D183" t="s">
        <v>3162</v>
      </c>
      <c r="E183" t="s">
        <v>61</v>
      </c>
      <c r="F183" t="s">
        <v>61</v>
      </c>
      <c r="G183" t="s">
        <v>61</v>
      </c>
      <c r="H183" t="s">
        <v>61</v>
      </c>
      <c r="I183" t="s">
        <v>61</v>
      </c>
      <c r="J183" t="s">
        <v>61</v>
      </c>
      <c r="K183" t="s">
        <v>61</v>
      </c>
      <c r="L183" t="s">
        <v>3118</v>
      </c>
      <c r="M183" t="s">
        <v>61</v>
      </c>
    </row>
    <row r="184" spans="1:13">
      <c r="A184" t="s">
        <v>144</v>
      </c>
      <c r="B184" t="s">
        <v>989</v>
      </c>
      <c r="C184" t="s">
        <v>1126</v>
      </c>
      <c r="D184" t="s">
        <v>3162</v>
      </c>
      <c r="E184" t="s">
        <v>61</v>
      </c>
      <c r="F184" t="s">
        <v>61</v>
      </c>
      <c r="G184" t="s">
        <v>61</v>
      </c>
      <c r="H184" t="s">
        <v>61</v>
      </c>
      <c r="I184" t="s">
        <v>61</v>
      </c>
      <c r="J184" t="s">
        <v>61</v>
      </c>
      <c r="K184" t="s">
        <v>61</v>
      </c>
      <c r="L184" t="s">
        <v>3118</v>
      </c>
      <c r="M184" t="s">
        <v>61</v>
      </c>
    </row>
    <row r="185" spans="1:13">
      <c r="A185" t="s">
        <v>144</v>
      </c>
      <c r="B185" t="s">
        <v>989</v>
      </c>
      <c r="C185" t="s">
        <v>2696</v>
      </c>
      <c r="D185" t="s">
        <v>3162</v>
      </c>
      <c r="E185" t="s">
        <v>61</v>
      </c>
      <c r="F185" t="s">
        <v>61</v>
      </c>
      <c r="G185" t="s">
        <v>61</v>
      </c>
      <c r="H185" t="s">
        <v>61</v>
      </c>
      <c r="I185" t="s">
        <v>61</v>
      </c>
      <c r="J185" t="s">
        <v>61</v>
      </c>
      <c r="K185" t="s">
        <v>61</v>
      </c>
      <c r="L185" t="s">
        <v>3118</v>
      </c>
      <c r="M185" t="s">
        <v>61</v>
      </c>
    </row>
    <row r="186" spans="1:13">
      <c r="A186" t="s">
        <v>144</v>
      </c>
      <c r="B186" t="s">
        <v>989</v>
      </c>
      <c r="C186" t="s">
        <v>2700</v>
      </c>
      <c r="D186" t="s">
        <v>3162</v>
      </c>
      <c r="E186" t="s">
        <v>61</v>
      </c>
      <c r="F186" t="s">
        <v>61</v>
      </c>
      <c r="G186" t="s">
        <v>61</v>
      </c>
      <c r="H186" t="s">
        <v>61</v>
      </c>
      <c r="I186" t="s">
        <v>61</v>
      </c>
      <c r="J186" t="s">
        <v>61</v>
      </c>
      <c r="K186" t="s">
        <v>61</v>
      </c>
      <c r="L186" t="s">
        <v>3118</v>
      </c>
      <c r="M186" t="s">
        <v>61</v>
      </c>
    </row>
    <row r="187" spans="1:13">
      <c r="A187" t="s">
        <v>144</v>
      </c>
      <c r="B187" t="s">
        <v>989</v>
      </c>
      <c r="C187" t="s">
        <v>2702</v>
      </c>
      <c r="D187" t="s">
        <v>3162</v>
      </c>
      <c r="E187" t="s">
        <v>61</v>
      </c>
      <c r="F187" t="s">
        <v>61</v>
      </c>
      <c r="G187" t="s">
        <v>61</v>
      </c>
      <c r="H187" t="s">
        <v>61</v>
      </c>
      <c r="I187" t="s">
        <v>61</v>
      </c>
      <c r="J187" t="s">
        <v>61</v>
      </c>
      <c r="K187" t="s">
        <v>61</v>
      </c>
      <c r="L187" t="s">
        <v>3118</v>
      </c>
      <c r="M187" t="s">
        <v>61</v>
      </c>
    </row>
    <row r="188" spans="1:13">
      <c r="A188" t="s">
        <v>144</v>
      </c>
      <c r="B188" t="s">
        <v>989</v>
      </c>
      <c r="C188" t="s">
        <v>2704</v>
      </c>
      <c r="D188" t="s">
        <v>3162</v>
      </c>
      <c r="E188" t="s">
        <v>61</v>
      </c>
      <c r="F188" t="s">
        <v>61</v>
      </c>
      <c r="G188" t="s">
        <v>61</v>
      </c>
      <c r="H188" t="s">
        <v>61</v>
      </c>
      <c r="I188" t="s">
        <v>61</v>
      </c>
      <c r="J188" t="s">
        <v>61</v>
      </c>
      <c r="K188" t="s">
        <v>61</v>
      </c>
      <c r="L188" t="s">
        <v>3118</v>
      </c>
      <c r="M188" t="s">
        <v>61</v>
      </c>
    </row>
    <row r="189" spans="1:13">
      <c r="A189" t="s">
        <v>144</v>
      </c>
      <c r="B189" t="s">
        <v>989</v>
      </c>
      <c r="C189" t="s">
        <v>942</v>
      </c>
      <c r="D189" t="s">
        <v>3161</v>
      </c>
      <c r="E189" t="s">
        <v>61</v>
      </c>
      <c r="F189" t="s">
        <v>61</v>
      </c>
      <c r="G189" t="s">
        <v>61</v>
      </c>
      <c r="H189" t="s">
        <v>61</v>
      </c>
      <c r="I189" t="s">
        <v>61</v>
      </c>
      <c r="J189" t="s">
        <v>61</v>
      </c>
      <c r="K189" t="s">
        <v>61</v>
      </c>
      <c r="L189" t="s">
        <v>3118</v>
      </c>
      <c r="M189" t="s">
        <v>61</v>
      </c>
    </row>
    <row r="190" spans="1:13">
      <c r="A190" t="s">
        <v>144</v>
      </c>
      <c r="B190" t="s">
        <v>989</v>
      </c>
      <c r="C190" t="s">
        <v>953</v>
      </c>
      <c r="D190" t="s">
        <v>3161</v>
      </c>
      <c r="E190" t="s">
        <v>61</v>
      </c>
      <c r="F190" t="s">
        <v>61</v>
      </c>
      <c r="G190" t="s">
        <v>61</v>
      </c>
      <c r="H190" t="s">
        <v>61</v>
      </c>
      <c r="I190" t="s">
        <v>61</v>
      </c>
      <c r="J190" t="s">
        <v>61</v>
      </c>
      <c r="K190" t="s">
        <v>61</v>
      </c>
      <c r="L190" t="s">
        <v>3118</v>
      </c>
      <c r="M190" t="s">
        <v>61</v>
      </c>
    </row>
    <row r="191" spans="1:13">
      <c r="A191" t="s">
        <v>144</v>
      </c>
      <c r="B191" t="s">
        <v>989</v>
      </c>
      <c r="C191" t="s">
        <v>956</v>
      </c>
      <c r="D191" t="s">
        <v>3161</v>
      </c>
      <c r="E191" t="s">
        <v>61</v>
      </c>
      <c r="F191" t="s">
        <v>61</v>
      </c>
      <c r="G191" t="s">
        <v>61</v>
      </c>
      <c r="H191" t="s">
        <v>61</v>
      </c>
      <c r="I191" t="s">
        <v>61</v>
      </c>
      <c r="J191" t="s">
        <v>61</v>
      </c>
      <c r="K191" t="s">
        <v>61</v>
      </c>
      <c r="L191" t="s">
        <v>3118</v>
      </c>
      <c r="M191" t="s">
        <v>61</v>
      </c>
    </row>
    <row r="192" spans="1:13">
      <c r="A192" t="s">
        <v>144</v>
      </c>
      <c r="B192" t="s">
        <v>989</v>
      </c>
      <c r="C192" t="s">
        <v>786</v>
      </c>
      <c r="D192" t="s">
        <v>3161</v>
      </c>
      <c r="E192" t="s">
        <v>61</v>
      </c>
      <c r="F192" t="s">
        <v>61</v>
      </c>
      <c r="G192" t="s">
        <v>61</v>
      </c>
      <c r="H192" t="s">
        <v>61</v>
      </c>
      <c r="I192" t="s">
        <v>61</v>
      </c>
      <c r="J192" t="s">
        <v>61</v>
      </c>
      <c r="K192" t="s">
        <v>61</v>
      </c>
      <c r="L192" t="s">
        <v>3118</v>
      </c>
      <c r="M192" t="s">
        <v>61</v>
      </c>
    </row>
    <row r="193" spans="1:13">
      <c r="A193" t="s">
        <v>144</v>
      </c>
      <c r="B193" t="s">
        <v>989</v>
      </c>
      <c r="C193" t="s">
        <v>984</v>
      </c>
      <c r="D193" t="s">
        <v>3161</v>
      </c>
      <c r="E193" t="s">
        <v>61</v>
      </c>
      <c r="F193" t="s">
        <v>61</v>
      </c>
      <c r="G193" t="s">
        <v>61</v>
      </c>
      <c r="H193" t="s">
        <v>61</v>
      </c>
      <c r="I193" t="s">
        <v>61</v>
      </c>
      <c r="J193" t="s">
        <v>61</v>
      </c>
      <c r="K193" t="s">
        <v>61</v>
      </c>
      <c r="L193" t="s">
        <v>3118</v>
      </c>
      <c r="M193" t="s">
        <v>61</v>
      </c>
    </row>
    <row r="194" spans="1:13">
      <c r="A194" t="s">
        <v>144</v>
      </c>
      <c r="B194" t="s">
        <v>995</v>
      </c>
      <c r="C194" t="s">
        <v>995</v>
      </c>
      <c r="D194" t="s">
        <v>3161</v>
      </c>
      <c r="E194" t="s">
        <v>3114</v>
      </c>
      <c r="F194" t="s">
        <v>3114</v>
      </c>
      <c r="G194" t="s">
        <v>3114</v>
      </c>
      <c r="H194" t="s">
        <v>3114</v>
      </c>
      <c r="I194" t="s">
        <v>3114</v>
      </c>
      <c r="J194" t="s">
        <v>3114</v>
      </c>
      <c r="K194" t="s">
        <v>3114</v>
      </c>
      <c r="L194" t="s">
        <v>3114</v>
      </c>
      <c r="M194" t="s">
        <v>3125</v>
      </c>
    </row>
    <row r="195" spans="1:13">
      <c r="A195" t="s">
        <v>155</v>
      </c>
      <c r="B195" t="s">
        <v>1026</v>
      </c>
      <c r="C195" t="s">
        <v>1022</v>
      </c>
      <c r="D195" t="s">
        <v>3161</v>
      </c>
      <c r="E195" t="s">
        <v>3026</v>
      </c>
      <c r="F195" t="s">
        <v>3026</v>
      </c>
      <c r="G195" t="s">
        <v>3026</v>
      </c>
      <c r="H195" t="s">
        <v>3026</v>
      </c>
      <c r="I195" t="s">
        <v>3110</v>
      </c>
      <c r="J195" t="s">
        <v>3110</v>
      </c>
      <c r="K195" t="s">
        <v>3110</v>
      </c>
      <c r="L195" t="s">
        <v>3134</v>
      </c>
      <c r="M195" t="s">
        <v>3117</v>
      </c>
    </row>
    <row r="196" spans="1:13">
      <c r="A196" t="s">
        <v>155</v>
      </c>
      <c r="B196" t="s">
        <v>1026</v>
      </c>
      <c r="C196" t="s">
        <v>1029</v>
      </c>
      <c r="D196" t="s">
        <v>3161</v>
      </c>
      <c r="E196" t="s">
        <v>3026</v>
      </c>
      <c r="F196" t="s">
        <v>3026</v>
      </c>
      <c r="G196" t="s">
        <v>3026</v>
      </c>
      <c r="H196" t="s">
        <v>3026</v>
      </c>
      <c r="I196" t="s">
        <v>3110</v>
      </c>
      <c r="J196" t="s">
        <v>3110</v>
      </c>
      <c r="K196" t="s">
        <v>3110</v>
      </c>
      <c r="L196" t="s">
        <v>3134</v>
      </c>
      <c r="M196" t="s">
        <v>3117</v>
      </c>
    </row>
    <row r="197" spans="1:13">
      <c r="A197" t="s">
        <v>155</v>
      </c>
      <c r="B197" t="s">
        <v>1026</v>
      </c>
      <c r="C197" t="s">
        <v>1033</v>
      </c>
      <c r="D197" t="s">
        <v>3161</v>
      </c>
      <c r="E197" t="s">
        <v>3026</v>
      </c>
      <c r="F197" t="s">
        <v>3026</v>
      </c>
      <c r="G197" t="s">
        <v>3026</v>
      </c>
      <c r="H197" t="s">
        <v>3026</v>
      </c>
      <c r="I197" t="s">
        <v>3110</v>
      </c>
      <c r="J197" t="s">
        <v>3110</v>
      </c>
      <c r="K197" t="s">
        <v>3110</v>
      </c>
      <c r="L197" t="s">
        <v>3134</v>
      </c>
      <c r="M197" t="s">
        <v>3117</v>
      </c>
    </row>
    <row r="198" spans="1:13">
      <c r="A198" t="s">
        <v>155</v>
      </c>
      <c r="B198" t="s">
        <v>1026</v>
      </c>
      <c r="C198" t="s">
        <v>1036</v>
      </c>
      <c r="D198" t="s">
        <v>3161</v>
      </c>
      <c r="E198" t="s">
        <v>3026</v>
      </c>
      <c r="F198" t="s">
        <v>3026</v>
      </c>
      <c r="G198" t="s">
        <v>3026</v>
      </c>
      <c r="H198" t="s">
        <v>3026</v>
      </c>
      <c r="I198" t="s">
        <v>3110</v>
      </c>
      <c r="J198" t="s">
        <v>3110</v>
      </c>
      <c r="K198" t="s">
        <v>3110</v>
      </c>
      <c r="L198" t="s">
        <v>3134</v>
      </c>
      <c r="M198" t="s">
        <v>3117</v>
      </c>
    </row>
    <row r="199" spans="1:13">
      <c r="A199" t="s">
        <v>155</v>
      </c>
      <c r="B199" t="s">
        <v>1026</v>
      </c>
      <c r="C199" t="s">
        <v>1026</v>
      </c>
      <c r="D199" t="s">
        <v>3161</v>
      </c>
      <c r="E199" t="s">
        <v>3026</v>
      </c>
      <c r="F199" t="s">
        <v>3026</v>
      </c>
      <c r="G199" t="s">
        <v>3026</v>
      </c>
      <c r="H199" t="s">
        <v>3026</v>
      </c>
      <c r="I199" t="s">
        <v>3110</v>
      </c>
      <c r="J199" t="s">
        <v>3110</v>
      </c>
      <c r="K199" t="s">
        <v>3110</v>
      </c>
      <c r="L199" t="s">
        <v>3134</v>
      </c>
      <c r="M199" t="s">
        <v>3117</v>
      </c>
    </row>
    <row r="200" spans="1:13">
      <c r="A200" t="s">
        <v>155</v>
      </c>
      <c r="B200" t="s">
        <v>1070</v>
      </c>
      <c r="C200" t="s">
        <v>1070</v>
      </c>
      <c r="D200" t="s">
        <v>3161</v>
      </c>
      <c r="E200" t="s">
        <v>3114</v>
      </c>
      <c r="F200" t="s">
        <v>3114</v>
      </c>
      <c r="G200" t="s">
        <v>3108</v>
      </c>
      <c r="H200" t="s">
        <v>3114</v>
      </c>
      <c r="I200" t="s">
        <v>3114</v>
      </c>
      <c r="J200" t="s">
        <v>3026</v>
      </c>
      <c r="K200" t="s">
        <v>3108</v>
      </c>
      <c r="L200" t="s">
        <v>3114</v>
      </c>
      <c r="M200" t="s">
        <v>3125</v>
      </c>
    </row>
    <row r="201" spans="1:13">
      <c r="A201" t="s">
        <v>155</v>
      </c>
      <c r="B201" t="s">
        <v>1074</v>
      </c>
      <c r="C201" t="s">
        <v>1074</v>
      </c>
      <c r="D201" t="s">
        <v>3161</v>
      </c>
      <c r="E201" t="s">
        <v>3114</v>
      </c>
      <c r="F201" t="s">
        <v>3114</v>
      </c>
      <c r="G201" t="s">
        <v>61</v>
      </c>
      <c r="H201" t="s">
        <v>61</v>
      </c>
      <c r="I201" t="s">
        <v>61</v>
      </c>
      <c r="J201" t="s">
        <v>3114</v>
      </c>
      <c r="K201" t="s">
        <v>3114</v>
      </c>
      <c r="L201" t="s">
        <v>61</v>
      </c>
      <c r="M201" t="s">
        <v>3125</v>
      </c>
    </row>
    <row r="202" spans="1:13">
      <c r="A202" t="s">
        <v>155</v>
      </c>
      <c r="B202" t="s">
        <v>999</v>
      </c>
      <c r="C202" t="s">
        <v>999</v>
      </c>
      <c r="D202" t="s">
        <v>3161</v>
      </c>
      <c r="E202" t="s">
        <v>3114</v>
      </c>
      <c r="F202" t="s">
        <v>3114</v>
      </c>
      <c r="G202" t="s">
        <v>3114</v>
      </c>
      <c r="H202" t="s">
        <v>3114</v>
      </c>
      <c r="I202" t="s">
        <v>3114</v>
      </c>
      <c r="J202" t="s">
        <v>3114</v>
      </c>
      <c r="K202" t="s">
        <v>3114</v>
      </c>
      <c r="L202" t="s">
        <v>3114</v>
      </c>
      <c r="M202" t="s">
        <v>3125</v>
      </c>
    </row>
    <row r="203" spans="1:13">
      <c r="A203" t="s">
        <v>155</v>
      </c>
      <c r="B203" t="s">
        <v>1087</v>
      </c>
      <c r="C203" t="s">
        <v>1087</v>
      </c>
      <c r="D203" t="s">
        <v>3161</v>
      </c>
      <c r="E203" t="s">
        <v>3114</v>
      </c>
      <c r="F203" t="s">
        <v>3114</v>
      </c>
      <c r="G203" t="s">
        <v>3114</v>
      </c>
      <c r="H203" t="s">
        <v>3114</v>
      </c>
      <c r="I203" t="s">
        <v>3114</v>
      </c>
      <c r="J203" t="s">
        <v>3114</v>
      </c>
      <c r="K203" t="s">
        <v>3114</v>
      </c>
      <c r="L203" t="s">
        <v>3114</v>
      </c>
      <c r="M203" t="s">
        <v>3125</v>
      </c>
    </row>
    <row r="204" spans="1:13">
      <c r="A204" t="s">
        <v>165</v>
      </c>
      <c r="B204" t="s">
        <v>1094</v>
      </c>
      <c r="C204" t="s">
        <v>1094</v>
      </c>
      <c r="D204" t="s">
        <v>3161</v>
      </c>
      <c r="E204" t="s">
        <v>3114</v>
      </c>
      <c r="F204" t="s">
        <v>3114</v>
      </c>
      <c r="G204" t="s">
        <v>3114</v>
      </c>
      <c r="H204" t="s">
        <v>3114</v>
      </c>
      <c r="I204" t="s">
        <v>3114</v>
      </c>
      <c r="J204" t="s">
        <v>3114</v>
      </c>
      <c r="K204" t="s">
        <v>3114</v>
      </c>
      <c r="L204" t="s">
        <v>3115</v>
      </c>
      <c r="M204" t="s">
        <v>3126</v>
      </c>
    </row>
    <row r="205" spans="1:13">
      <c r="A205" t="s">
        <v>165</v>
      </c>
      <c r="B205" t="s">
        <v>1100</v>
      </c>
      <c r="C205" t="s">
        <v>1100</v>
      </c>
      <c r="D205" t="s">
        <v>3161</v>
      </c>
      <c r="E205" t="s">
        <v>3114</v>
      </c>
      <c r="F205" t="s">
        <v>3114</v>
      </c>
      <c r="G205" t="s">
        <v>3114</v>
      </c>
      <c r="H205" t="s">
        <v>3114</v>
      </c>
      <c r="I205" t="s">
        <v>3114</v>
      </c>
      <c r="J205" t="s">
        <v>3114</v>
      </c>
      <c r="K205" t="s">
        <v>3114</v>
      </c>
      <c r="L205" t="s">
        <v>3115</v>
      </c>
      <c r="M205" t="s">
        <v>3126</v>
      </c>
    </row>
    <row r="206" spans="1:13">
      <c r="A206" t="s">
        <v>165</v>
      </c>
      <c r="B206" t="s">
        <v>1104</v>
      </c>
      <c r="C206" t="s">
        <v>1104</v>
      </c>
      <c r="D206" t="s">
        <v>3161</v>
      </c>
      <c r="E206" t="s">
        <v>3114</v>
      </c>
      <c r="F206" t="s">
        <v>3114</v>
      </c>
      <c r="G206" t="s">
        <v>3114</v>
      </c>
      <c r="H206" t="s">
        <v>3114</v>
      </c>
      <c r="I206" t="s">
        <v>3114</v>
      </c>
      <c r="J206" t="s">
        <v>3114</v>
      </c>
      <c r="K206" t="s">
        <v>3114</v>
      </c>
      <c r="L206" t="s">
        <v>3115</v>
      </c>
      <c r="M206" t="s">
        <v>3126</v>
      </c>
    </row>
    <row r="207" spans="1:13">
      <c r="A207" t="s">
        <v>165</v>
      </c>
      <c r="B207" t="s">
        <v>1109</v>
      </c>
      <c r="C207" t="s">
        <v>1109</v>
      </c>
      <c r="D207" t="s">
        <v>3161</v>
      </c>
      <c r="E207" t="s">
        <v>3114</v>
      </c>
      <c r="F207" t="s">
        <v>3114</v>
      </c>
      <c r="G207" t="s">
        <v>3114</v>
      </c>
      <c r="H207" t="s">
        <v>3114</v>
      </c>
      <c r="I207" t="s">
        <v>3114</v>
      </c>
      <c r="J207" t="s">
        <v>3114</v>
      </c>
      <c r="K207" t="s">
        <v>3114</v>
      </c>
      <c r="L207" t="s">
        <v>3115</v>
      </c>
      <c r="M207" t="s">
        <v>3126</v>
      </c>
    </row>
    <row r="208" spans="1:13">
      <c r="A208" t="s">
        <v>165</v>
      </c>
      <c r="B208" t="s">
        <v>1113</v>
      </c>
      <c r="C208" t="s">
        <v>1113</v>
      </c>
      <c r="D208" t="s">
        <v>3161</v>
      </c>
      <c r="E208" t="s">
        <v>3114</v>
      </c>
      <c r="F208" t="s">
        <v>3114</v>
      </c>
      <c r="G208" t="s">
        <v>3114</v>
      </c>
      <c r="H208" t="s">
        <v>3114</v>
      </c>
      <c r="I208" t="s">
        <v>3114</v>
      </c>
      <c r="J208" t="s">
        <v>3114</v>
      </c>
      <c r="K208" t="s">
        <v>3114</v>
      </c>
      <c r="L208" t="s">
        <v>3115</v>
      </c>
      <c r="M208" t="s">
        <v>3126</v>
      </c>
    </row>
    <row r="209" spans="1:13">
      <c r="A209" t="s">
        <v>165</v>
      </c>
      <c r="B209" t="s">
        <v>1117</v>
      </c>
      <c r="C209" t="s">
        <v>1117</v>
      </c>
      <c r="D209" t="s">
        <v>3161</v>
      </c>
      <c r="E209" t="s">
        <v>3114</v>
      </c>
      <c r="F209" t="s">
        <v>3114</v>
      </c>
      <c r="G209" t="s">
        <v>3114</v>
      </c>
      <c r="H209" t="s">
        <v>3114</v>
      </c>
      <c r="I209" t="s">
        <v>3114</v>
      </c>
      <c r="J209" t="s">
        <v>3114</v>
      </c>
      <c r="K209" t="s">
        <v>3114</v>
      </c>
      <c r="L209" t="s">
        <v>3115</v>
      </c>
      <c r="M209" t="s">
        <v>3126</v>
      </c>
    </row>
    <row r="210" spans="1:13">
      <c r="A210" t="s">
        <v>177</v>
      </c>
      <c r="B210" t="s">
        <v>1126</v>
      </c>
      <c r="C210" t="s">
        <v>1126</v>
      </c>
      <c r="D210" t="s">
        <v>3161</v>
      </c>
      <c r="E210" t="s">
        <v>3110</v>
      </c>
      <c r="F210" t="s">
        <v>61</v>
      </c>
      <c r="G210" t="s">
        <v>61</v>
      </c>
      <c r="H210" t="s">
        <v>61</v>
      </c>
      <c r="I210" t="s">
        <v>61</v>
      </c>
      <c r="J210" t="s">
        <v>3114</v>
      </c>
      <c r="K210" t="s">
        <v>3114</v>
      </c>
      <c r="L210" t="s">
        <v>3115</v>
      </c>
      <c r="M210" t="s">
        <v>3122</v>
      </c>
    </row>
    <row r="211" spans="1:13">
      <c r="A211" t="s">
        <v>177</v>
      </c>
      <c r="B211" t="s">
        <v>1133</v>
      </c>
      <c r="C211" t="s">
        <v>1133</v>
      </c>
      <c r="D211" t="s">
        <v>3161</v>
      </c>
      <c r="E211" t="s">
        <v>3114</v>
      </c>
      <c r="F211" t="s">
        <v>3114</v>
      </c>
      <c r="G211" t="s">
        <v>3114</v>
      </c>
      <c r="H211" t="s">
        <v>3114</v>
      </c>
      <c r="I211" t="s">
        <v>3114</v>
      </c>
      <c r="J211" t="s">
        <v>3114</v>
      </c>
      <c r="K211" t="s">
        <v>3114</v>
      </c>
      <c r="L211" t="s">
        <v>3135</v>
      </c>
      <c r="M211" t="s">
        <v>3126</v>
      </c>
    </row>
    <row r="212" spans="1:13">
      <c r="A212" t="s">
        <v>177</v>
      </c>
      <c r="B212" t="s">
        <v>1138</v>
      </c>
      <c r="C212" t="s">
        <v>1138</v>
      </c>
      <c r="D212" t="s">
        <v>3161</v>
      </c>
      <c r="E212" t="s">
        <v>3110</v>
      </c>
      <c r="F212" t="s">
        <v>61</v>
      </c>
      <c r="G212" t="s">
        <v>61</v>
      </c>
      <c r="H212" t="s">
        <v>61</v>
      </c>
      <c r="I212" t="s">
        <v>61</v>
      </c>
      <c r="J212" t="s">
        <v>3114</v>
      </c>
      <c r="K212" t="s">
        <v>3114</v>
      </c>
      <c r="L212" t="s">
        <v>3115</v>
      </c>
      <c r="M212" t="s">
        <v>3125</v>
      </c>
    </row>
    <row r="213" spans="1:13">
      <c r="A213" t="s">
        <v>177</v>
      </c>
      <c r="B213" t="s">
        <v>1144</v>
      </c>
      <c r="C213" t="s">
        <v>1144</v>
      </c>
      <c r="D213" t="s">
        <v>3161</v>
      </c>
      <c r="E213" t="s">
        <v>3114</v>
      </c>
      <c r="F213" t="s">
        <v>3114</v>
      </c>
      <c r="G213" t="s">
        <v>3114</v>
      </c>
      <c r="H213" t="s">
        <v>3114</v>
      </c>
      <c r="I213" t="s">
        <v>3114</v>
      </c>
      <c r="J213" t="s">
        <v>3114</v>
      </c>
      <c r="K213" t="s">
        <v>3114</v>
      </c>
      <c r="L213" t="s">
        <v>3114</v>
      </c>
      <c r="M213" t="s">
        <v>3125</v>
      </c>
    </row>
    <row r="214" spans="1:13">
      <c r="A214" t="s">
        <v>177</v>
      </c>
      <c r="B214" t="s">
        <v>1124</v>
      </c>
      <c r="C214" t="s">
        <v>1126</v>
      </c>
      <c r="D214" t="s">
        <v>3161</v>
      </c>
      <c r="E214" t="s">
        <v>61</v>
      </c>
      <c r="F214" t="s">
        <v>3114</v>
      </c>
      <c r="G214" t="s">
        <v>3110</v>
      </c>
      <c r="H214" t="s">
        <v>3114</v>
      </c>
      <c r="I214" t="s">
        <v>3136</v>
      </c>
      <c r="J214" t="s">
        <v>61</v>
      </c>
      <c r="K214" t="s">
        <v>3110</v>
      </c>
      <c r="L214" t="s">
        <v>3121</v>
      </c>
      <c r="M214" t="s">
        <v>61</v>
      </c>
    </row>
    <row r="215" spans="1:13">
      <c r="A215" t="s">
        <v>177</v>
      </c>
      <c r="B215" t="s">
        <v>1124</v>
      </c>
      <c r="C215" t="s">
        <v>1138</v>
      </c>
      <c r="D215" t="s">
        <v>3161</v>
      </c>
      <c r="E215" t="s">
        <v>61</v>
      </c>
      <c r="F215" t="s">
        <v>3111</v>
      </c>
      <c r="G215" t="s">
        <v>3110</v>
      </c>
      <c r="H215" t="s">
        <v>3111</v>
      </c>
      <c r="I215" t="s">
        <v>3110</v>
      </c>
      <c r="J215" t="s">
        <v>61</v>
      </c>
      <c r="K215" t="s">
        <v>3110</v>
      </c>
      <c r="L215" t="s">
        <v>3121</v>
      </c>
      <c r="M215" t="s">
        <v>61</v>
      </c>
    </row>
    <row r="216" spans="1:13">
      <c r="A216" t="s">
        <v>187</v>
      </c>
      <c r="B216" t="s">
        <v>1149</v>
      </c>
      <c r="C216" t="s">
        <v>1149</v>
      </c>
      <c r="D216" t="s">
        <v>3161</v>
      </c>
      <c r="E216" t="s">
        <v>61</v>
      </c>
      <c r="F216" t="s">
        <v>61</v>
      </c>
      <c r="G216" t="s">
        <v>61</v>
      </c>
      <c r="H216" t="s">
        <v>61</v>
      </c>
      <c r="I216" t="s">
        <v>61</v>
      </c>
      <c r="J216" t="s">
        <v>61</v>
      </c>
      <c r="K216" t="s">
        <v>3114</v>
      </c>
      <c r="L216" t="s">
        <v>3114</v>
      </c>
      <c r="M216" t="s">
        <v>3125</v>
      </c>
    </row>
    <row r="217" spans="1:13">
      <c r="A217" t="s">
        <v>187</v>
      </c>
      <c r="B217" t="s">
        <v>1155</v>
      </c>
      <c r="C217" t="s">
        <v>1155</v>
      </c>
      <c r="D217" t="s">
        <v>3161</v>
      </c>
      <c r="E217" t="s">
        <v>61</v>
      </c>
      <c r="F217" t="s">
        <v>61</v>
      </c>
      <c r="G217" t="s">
        <v>61</v>
      </c>
      <c r="H217" t="s">
        <v>61</v>
      </c>
      <c r="I217" t="s">
        <v>61</v>
      </c>
      <c r="J217" t="s">
        <v>61</v>
      </c>
      <c r="K217" t="s">
        <v>3114</v>
      </c>
      <c r="L217" t="s">
        <v>3114</v>
      </c>
      <c r="M217" t="s">
        <v>3122</v>
      </c>
    </row>
    <row r="218" spans="1:13">
      <c r="A218" t="s">
        <v>187</v>
      </c>
      <c r="B218" t="s">
        <v>1171</v>
      </c>
      <c r="C218" t="s">
        <v>1171</v>
      </c>
      <c r="D218" t="s">
        <v>3161</v>
      </c>
      <c r="E218" t="s">
        <v>61</v>
      </c>
      <c r="F218" t="s">
        <v>61</v>
      </c>
      <c r="G218" t="s">
        <v>61</v>
      </c>
      <c r="H218" t="s">
        <v>61</v>
      </c>
      <c r="I218" t="s">
        <v>61</v>
      </c>
      <c r="J218" t="s">
        <v>61</v>
      </c>
      <c r="K218" t="s">
        <v>3114</v>
      </c>
      <c r="L218" t="s">
        <v>3114</v>
      </c>
      <c r="M218" t="s">
        <v>3122</v>
      </c>
    </row>
    <row r="219" spans="1:13">
      <c r="A219" t="s">
        <v>187</v>
      </c>
      <c r="B219" t="s">
        <v>1159</v>
      </c>
      <c r="C219" t="s">
        <v>1159</v>
      </c>
      <c r="D219" t="s">
        <v>3161</v>
      </c>
      <c r="E219" t="s">
        <v>3114</v>
      </c>
      <c r="F219" t="s">
        <v>61</v>
      </c>
      <c r="G219" t="s">
        <v>61</v>
      </c>
      <c r="H219" t="s">
        <v>61</v>
      </c>
      <c r="I219" t="s">
        <v>61</v>
      </c>
      <c r="J219" t="s">
        <v>61</v>
      </c>
      <c r="K219" t="s">
        <v>3114</v>
      </c>
      <c r="L219" t="s">
        <v>3115</v>
      </c>
      <c r="M219" t="s">
        <v>3116</v>
      </c>
    </row>
    <row r="220" spans="1:13">
      <c r="A220" t="s">
        <v>187</v>
      </c>
      <c r="B220" t="s">
        <v>187</v>
      </c>
      <c r="C220" t="s">
        <v>1149</v>
      </c>
      <c r="D220" t="s">
        <v>3161</v>
      </c>
      <c r="E220" t="s">
        <v>3110</v>
      </c>
      <c r="F220" t="s">
        <v>61</v>
      </c>
      <c r="G220" t="s">
        <v>61</v>
      </c>
      <c r="H220" t="s">
        <v>61</v>
      </c>
      <c r="I220" t="s">
        <v>61</v>
      </c>
      <c r="J220" t="s">
        <v>61</v>
      </c>
      <c r="K220" t="s">
        <v>61</v>
      </c>
      <c r="L220" t="s">
        <v>61</v>
      </c>
      <c r="M220" t="s">
        <v>3129</v>
      </c>
    </row>
    <row r="221" spans="1:13">
      <c r="A221" t="s">
        <v>187</v>
      </c>
      <c r="B221" t="s">
        <v>187</v>
      </c>
      <c r="C221" t="s">
        <v>1152</v>
      </c>
      <c r="D221" t="s">
        <v>3161</v>
      </c>
      <c r="E221" t="s">
        <v>3110</v>
      </c>
      <c r="F221" t="s">
        <v>61</v>
      </c>
      <c r="G221" t="s">
        <v>61</v>
      </c>
      <c r="H221" t="s">
        <v>61</v>
      </c>
      <c r="I221" t="s">
        <v>61</v>
      </c>
      <c r="J221" t="s">
        <v>61</v>
      </c>
      <c r="K221" t="s">
        <v>61</v>
      </c>
      <c r="L221" t="s">
        <v>61</v>
      </c>
      <c r="M221" t="s">
        <v>3129</v>
      </c>
    </row>
    <row r="222" spans="1:13">
      <c r="A222" t="s">
        <v>187</v>
      </c>
      <c r="B222" t="s">
        <v>187</v>
      </c>
      <c r="C222" t="s">
        <v>1155</v>
      </c>
      <c r="D222" t="s">
        <v>3161</v>
      </c>
      <c r="E222" t="s">
        <v>3110</v>
      </c>
      <c r="F222" t="s">
        <v>61</v>
      </c>
      <c r="G222" t="s">
        <v>61</v>
      </c>
      <c r="H222" t="s">
        <v>61</v>
      </c>
      <c r="I222" t="s">
        <v>61</v>
      </c>
      <c r="J222" t="s">
        <v>61</v>
      </c>
      <c r="K222" t="s">
        <v>61</v>
      </c>
      <c r="L222" t="s">
        <v>61</v>
      </c>
      <c r="M222" t="s">
        <v>3129</v>
      </c>
    </row>
    <row r="223" spans="1:13">
      <c r="A223" t="s">
        <v>187</v>
      </c>
      <c r="B223" t="s">
        <v>187</v>
      </c>
      <c r="C223" t="s">
        <v>1159</v>
      </c>
      <c r="D223" t="s">
        <v>3161</v>
      </c>
      <c r="E223" t="s">
        <v>61</v>
      </c>
      <c r="F223" t="s">
        <v>61</v>
      </c>
      <c r="G223" t="s">
        <v>61</v>
      </c>
      <c r="H223" t="s">
        <v>61</v>
      </c>
      <c r="I223" t="s">
        <v>61</v>
      </c>
      <c r="J223" t="s">
        <v>61</v>
      </c>
      <c r="K223" t="s">
        <v>61</v>
      </c>
      <c r="L223" t="s">
        <v>61</v>
      </c>
      <c r="M223" t="s">
        <v>3129</v>
      </c>
    </row>
    <row r="224" spans="1:13">
      <c r="A224" t="s">
        <v>187</v>
      </c>
      <c r="B224" t="s">
        <v>187</v>
      </c>
      <c r="C224" t="s">
        <v>1171</v>
      </c>
      <c r="D224" t="s">
        <v>3161</v>
      </c>
      <c r="E224" t="s">
        <v>61</v>
      </c>
      <c r="F224" t="s">
        <v>61</v>
      </c>
      <c r="G224" t="s">
        <v>61</v>
      </c>
      <c r="H224" t="s">
        <v>61</v>
      </c>
      <c r="I224" t="s">
        <v>61</v>
      </c>
      <c r="J224" t="s">
        <v>61</v>
      </c>
      <c r="K224" t="s">
        <v>61</v>
      </c>
      <c r="L224" t="s">
        <v>61</v>
      </c>
      <c r="M224" t="s">
        <v>3129</v>
      </c>
    </row>
    <row r="225" spans="1:13">
      <c r="A225" t="s">
        <v>187</v>
      </c>
      <c r="B225" t="s">
        <v>187</v>
      </c>
      <c r="C225" t="s">
        <v>1214</v>
      </c>
      <c r="D225" t="s">
        <v>3161</v>
      </c>
      <c r="E225" t="s">
        <v>3110</v>
      </c>
      <c r="F225" t="s">
        <v>61</v>
      </c>
      <c r="G225" t="s">
        <v>61</v>
      </c>
      <c r="H225" t="s">
        <v>61</v>
      </c>
      <c r="I225" t="s">
        <v>61</v>
      </c>
      <c r="J225" t="s">
        <v>61</v>
      </c>
      <c r="K225" t="s">
        <v>61</v>
      </c>
      <c r="L225" t="s">
        <v>61</v>
      </c>
      <c r="M225" t="s">
        <v>3129</v>
      </c>
    </row>
    <row r="226" spans="1:13">
      <c r="A226" t="s">
        <v>187</v>
      </c>
      <c r="B226" t="s">
        <v>1211</v>
      </c>
      <c r="C226" t="s">
        <v>1214</v>
      </c>
      <c r="D226" t="s">
        <v>3161</v>
      </c>
      <c r="E226" t="s">
        <v>61</v>
      </c>
      <c r="F226" t="s">
        <v>61</v>
      </c>
      <c r="G226" t="s">
        <v>61</v>
      </c>
      <c r="H226" t="s">
        <v>61</v>
      </c>
      <c r="I226" t="s">
        <v>61</v>
      </c>
      <c r="J226" t="s">
        <v>61</v>
      </c>
      <c r="K226" t="s">
        <v>3114</v>
      </c>
      <c r="L226" t="s">
        <v>61</v>
      </c>
      <c r="M226" t="s">
        <v>3129</v>
      </c>
    </row>
    <row r="227" spans="1:13">
      <c r="A227" t="s">
        <v>187</v>
      </c>
      <c r="B227" t="s">
        <v>1214</v>
      </c>
      <c r="C227" t="s">
        <v>1214</v>
      </c>
      <c r="D227" t="s">
        <v>3161</v>
      </c>
      <c r="E227" t="s">
        <v>61</v>
      </c>
      <c r="F227" t="s">
        <v>61</v>
      </c>
      <c r="G227" t="s">
        <v>61</v>
      </c>
      <c r="H227" t="s">
        <v>61</v>
      </c>
      <c r="I227" t="s">
        <v>61</v>
      </c>
      <c r="J227" t="s">
        <v>61</v>
      </c>
      <c r="K227" t="s">
        <v>3114</v>
      </c>
      <c r="L227" t="s">
        <v>3114</v>
      </c>
      <c r="M227" t="s">
        <v>3122</v>
      </c>
    </row>
    <row r="228" spans="1:13">
      <c r="A228" t="s">
        <v>187</v>
      </c>
      <c r="B228" t="s">
        <v>1181</v>
      </c>
      <c r="C228" t="s">
        <v>2706</v>
      </c>
      <c r="D228" t="s">
        <v>3162</v>
      </c>
      <c r="E228" t="s">
        <v>3026</v>
      </c>
      <c r="F228" t="s">
        <v>3110</v>
      </c>
      <c r="G228" t="s">
        <v>3110</v>
      </c>
      <c r="H228" t="s">
        <v>3110</v>
      </c>
      <c r="I228" t="s">
        <v>3114</v>
      </c>
      <c r="J228" t="s">
        <v>3114</v>
      </c>
      <c r="K228" t="s">
        <v>3111</v>
      </c>
      <c r="L228" t="s">
        <v>3121</v>
      </c>
      <c r="M228" t="s">
        <v>3119</v>
      </c>
    </row>
    <row r="229" spans="1:13">
      <c r="A229" t="s">
        <v>187</v>
      </c>
      <c r="B229" t="s">
        <v>1181</v>
      </c>
      <c r="C229" t="s">
        <v>2708</v>
      </c>
      <c r="D229" t="s">
        <v>3162</v>
      </c>
      <c r="E229" t="s">
        <v>3026</v>
      </c>
      <c r="F229" t="s">
        <v>3110</v>
      </c>
      <c r="G229" t="s">
        <v>3110</v>
      </c>
      <c r="H229" t="s">
        <v>3110</v>
      </c>
      <c r="I229" t="s">
        <v>3026</v>
      </c>
      <c r="J229" t="s">
        <v>3114</v>
      </c>
      <c r="K229" t="s">
        <v>3111</v>
      </c>
      <c r="L229" t="s">
        <v>3121</v>
      </c>
      <c r="M229" t="s">
        <v>3119</v>
      </c>
    </row>
    <row r="230" spans="1:13">
      <c r="A230" t="s">
        <v>187</v>
      </c>
      <c r="B230" t="s">
        <v>1181</v>
      </c>
      <c r="C230" t="s">
        <v>2711</v>
      </c>
      <c r="D230" t="s">
        <v>3162</v>
      </c>
      <c r="E230" t="s">
        <v>61</v>
      </c>
      <c r="F230" t="s">
        <v>61</v>
      </c>
      <c r="G230" t="s">
        <v>3110</v>
      </c>
      <c r="H230" t="s">
        <v>3110</v>
      </c>
      <c r="I230" t="s">
        <v>61</v>
      </c>
      <c r="J230" t="s">
        <v>3114</v>
      </c>
      <c r="K230" t="s">
        <v>3111</v>
      </c>
      <c r="L230" t="s">
        <v>61</v>
      </c>
      <c r="M230" t="s">
        <v>3129</v>
      </c>
    </row>
    <row r="231" spans="1:13">
      <c r="A231" t="s">
        <v>187</v>
      </c>
      <c r="B231" t="s">
        <v>1181</v>
      </c>
      <c r="C231" t="s">
        <v>2714</v>
      </c>
      <c r="D231" t="s">
        <v>3162</v>
      </c>
      <c r="E231" t="s">
        <v>3114</v>
      </c>
      <c r="F231" t="s">
        <v>3110</v>
      </c>
      <c r="G231" t="s">
        <v>3110</v>
      </c>
      <c r="H231" t="s">
        <v>3110</v>
      </c>
      <c r="I231" t="s">
        <v>3114</v>
      </c>
      <c r="J231" t="s">
        <v>3114</v>
      </c>
      <c r="K231" t="s">
        <v>3111</v>
      </c>
      <c r="L231" t="s">
        <v>3121</v>
      </c>
      <c r="M231" t="s">
        <v>3119</v>
      </c>
    </row>
    <row r="232" spans="1:13">
      <c r="A232" t="s">
        <v>187</v>
      </c>
      <c r="B232" t="s">
        <v>1181</v>
      </c>
      <c r="C232" t="s">
        <v>2716</v>
      </c>
      <c r="D232" t="s">
        <v>3162</v>
      </c>
      <c r="E232" t="s">
        <v>3026</v>
      </c>
      <c r="F232" t="s">
        <v>3110</v>
      </c>
      <c r="G232" t="s">
        <v>3110</v>
      </c>
      <c r="H232" t="s">
        <v>3110</v>
      </c>
      <c r="I232" t="s">
        <v>3026</v>
      </c>
      <c r="J232" t="s">
        <v>3114</v>
      </c>
      <c r="K232" t="s">
        <v>3111</v>
      </c>
      <c r="L232" t="s">
        <v>3121</v>
      </c>
      <c r="M232" t="s">
        <v>3119</v>
      </c>
    </row>
    <row r="233" spans="1:13">
      <c r="A233" t="s">
        <v>187</v>
      </c>
      <c r="B233" t="s">
        <v>1181</v>
      </c>
      <c r="C233" t="s">
        <v>2718</v>
      </c>
      <c r="D233" t="s">
        <v>3162</v>
      </c>
      <c r="E233" t="s">
        <v>61</v>
      </c>
      <c r="F233" t="s">
        <v>3110</v>
      </c>
      <c r="G233" t="s">
        <v>3110</v>
      </c>
      <c r="H233" t="s">
        <v>3110</v>
      </c>
      <c r="I233" t="s">
        <v>61</v>
      </c>
      <c r="J233" t="s">
        <v>3114</v>
      </c>
      <c r="K233" t="s">
        <v>3111</v>
      </c>
      <c r="L233" t="s">
        <v>61</v>
      </c>
      <c r="M233" t="s">
        <v>3119</v>
      </c>
    </row>
    <row r="234" spans="1:13">
      <c r="A234" t="s">
        <v>187</v>
      </c>
      <c r="B234" t="s">
        <v>1181</v>
      </c>
      <c r="C234" t="s">
        <v>2721</v>
      </c>
      <c r="D234" t="s">
        <v>3162</v>
      </c>
      <c r="E234" t="s">
        <v>3114</v>
      </c>
      <c r="F234" t="s">
        <v>3110</v>
      </c>
      <c r="G234" t="s">
        <v>3110</v>
      </c>
      <c r="H234" t="s">
        <v>3110</v>
      </c>
      <c r="I234" t="s">
        <v>3114</v>
      </c>
      <c r="J234" t="s">
        <v>3114</v>
      </c>
      <c r="K234" t="s">
        <v>3111</v>
      </c>
      <c r="L234" t="s">
        <v>3121</v>
      </c>
      <c r="M234" t="s">
        <v>3119</v>
      </c>
    </row>
    <row r="235" spans="1:13">
      <c r="A235" t="s">
        <v>187</v>
      </c>
      <c r="B235" t="s">
        <v>1181</v>
      </c>
      <c r="C235" t="s">
        <v>2723</v>
      </c>
      <c r="D235" t="s">
        <v>3162</v>
      </c>
      <c r="E235" t="s">
        <v>3026</v>
      </c>
      <c r="F235" t="s">
        <v>3110</v>
      </c>
      <c r="G235" t="s">
        <v>3110</v>
      </c>
      <c r="H235" t="s">
        <v>3110</v>
      </c>
      <c r="I235" t="s">
        <v>3026</v>
      </c>
      <c r="J235" t="s">
        <v>3114</v>
      </c>
      <c r="K235" t="s">
        <v>3111</v>
      </c>
      <c r="L235" t="s">
        <v>3121</v>
      </c>
      <c r="M235" t="s">
        <v>3119</v>
      </c>
    </row>
    <row r="236" spans="1:13">
      <c r="A236" t="s">
        <v>187</v>
      </c>
      <c r="B236" t="s">
        <v>1181</v>
      </c>
      <c r="C236" t="s">
        <v>2420</v>
      </c>
      <c r="D236" t="s">
        <v>3162</v>
      </c>
      <c r="E236" t="s">
        <v>3114</v>
      </c>
      <c r="F236" t="s">
        <v>3110</v>
      </c>
      <c r="G236" t="s">
        <v>3110</v>
      </c>
      <c r="H236" t="s">
        <v>3110</v>
      </c>
      <c r="I236" t="s">
        <v>61</v>
      </c>
      <c r="J236" t="s">
        <v>61</v>
      </c>
      <c r="K236" t="s">
        <v>3111</v>
      </c>
      <c r="L236" t="s">
        <v>61</v>
      </c>
      <c r="M236" t="s">
        <v>3119</v>
      </c>
    </row>
    <row r="237" spans="1:13">
      <c r="A237" t="s">
        <v>187</v>
      </c>
      <c r="B237" t="s">
        <v>1181</v>
      </c>
      <c r="C237" t="s">
        <v>2725</v>
      </c>
      <c r="D237" t="s">
        <v>3162</v>
      </c>
      <c r="E237" t="s">
        <v>61</v>
      </c>
      <c r="F237" t="s">
        <v>3110</v>
      </c>
      <c r="G237" t="s">
        <v>3110</v>
      </c>
      <c r="H237" t="s">
        <v>3110</v>
      </c>
      <c r="I237" t="s">
        <v>61</v>
      </c>
      <c r="J237" t="s">
        <v>61</v>
      </c>
      <c r="K237" t="s">
        <v>3111</v>
      </c>
      <c r="L237" t="s">
        <v>61</v>
      </c>
      <c r="M237" t="s">
        <v>3129</v>
      </c>
    </row>
    <row r="238" spans="1:13">
      <c r="A238" t="s">
        <v>187</v>
      </c>
      <c r="B238" t="s">
        <v>1181</v>
      </c>
      <c r="C238" t="s">
        <v>2426</v>
      </c>
      <c r="D238" t="s">
        <v>3162</v>
      </c>
      <c r="E238" t="s">
        <v>3114</v>
      </c>
      <c r="F238" t="s">
        <v>3110</v>
      </c>
      <c r="G238" t="s">
        <v>3110</v>
      </c>
      <c r="H238" t="s">
        <v>3110</v>
      </c>
      <c r="I238" t="s">
        <v>61</v>
      </c>
      <c r="J238" t="s">
        <v>61</v>
      </c>
      <c r="K238" t="s">
        <v>3111</v>
      </c>
      <c r="L238" t="s">
        <v>3121</v>
      </c>
      <c r="M238" t="s">
        <v>3119</v>
      </c>
    </row>
    <row r="239" spans="1:13">
      <c r="A239" t="s">
        <v>187</v>
      </c>
      <c r="B239" t="s">
        <v>1181</v>
      </c>
      <c r="C239" t="s">
        <v>2726</v>
      </c>
      <c r="D239" t="s">
        <v>3162</v>
      </c>
      <c r="E239" t="s">
        <v>3114</v>
      </c>
      <c r="F239" t="s">
        <v>3110</v>
      </c>
      <c r="G239" t="s">
        <v>3110</v>
      </c>
      <c r="H239" t="s">
        <v>3110</v>
      </c>
      <c r="I239" t="s">
        <v>3114</v>
      </c>
      <c r="J239" t="s">
        <v>3114</v>
      </c>
      <c r="K239" t="s">
        <v>3111</v>
      </c>
      <c r="L239" t="s">
        <v>3121</v>
      </c>
      <c r="M239" t="s">
        <v>3129</v>
      </c>
    </row>
    <row r="240" spans="1:13">
      <c r="A240" t="s">
        <v>187</v>
      </c>
      <c r="B240" t="s">
        <v>1181</v>
      </c>
      <c r="C240" t="s">
        <v>2728</v>
      </c>
      <c r="D240" t="s">
        <v>3162</v>
      </c>
      <c r="E240" t="s">
        <v>3114</v>
      </c>
      <c r="F240" t="s">
        <v>3110</v>
      </c>
      <c r="G240" t="s">
        <v>3110</v>
      </c>
      <c r="H240" t="s">
        <v>3110</v>
      </c>
      <c r="I240" t="s">
        <v>3026</v>
      </c>
      <c r="J240" t="s">
        <v>3114</v>
      </c>
      <c r="K240" t="s">
        <v>3111</v>
      </c>
      <c r="L240" t="s">
        <v>3121</v>
      </c>
      <c r="M240" t="s">
        <v>3119</v>
      </c>
    </row>
    <row r="241" spans="1:13">
      <c r="A241" t="s">
        <v>187</v>
      </c>
      <c r="B241" t="s">
        <v>1181</v>
      </c>
      <c r="C241" t="s">
        <v>2729</v>
      </c>
      <c r="D241" t="s">
        <v>3162</v>
      </c>
      <c r="E241" t="s">
        <v>3114</v>
      </c>
      <c r="F241" t="s">
        <v>3110</v>
      </c>
      <c r="G241" t="s">
        <v>3110</v>
      </c>
      <c r="H241" t="s">
        <v>3110</v>
      </c>
      <c r="I241" t="s">
        <v>3114</v>
      </c>
      <c r="J241" t="s">
        <v>3114</v>
      </c>
      <c r="K241" t="s">
        <v>3111</v>
      </c>
      <c r="L241" t="s">
        <v>3121</v>
      </c>
      <c r="M241" t="s">
        <v>3119</v>
      </c>
    </row>
    <row r="242" spans="1:13">
      <c r="A242" t="s">
        <v>187</v>
      </c>
      <c r="B242" t="s">
        <v>1181</v>
      </c>
      <c r="C242" t="s">
        <v>2731</v>
      </c>
      <c r="D242" t="s">
        <v>3162</v>
      </c>
      <c r="E242" t="s">
        <v>3114</v>
      </c>
      <c r="F242" t="s">
        <v>3110</v>
      </c>
      <c r="G242" t="s">
        <v>3110</v>
      </c>
      <c r="H242" t="s">
        <v>3110</v>
      </c>
      <c r="I242" t="s">
        <v>3026</v>
      </c>
      <c r="J242" t="s">
        <v>3114</v>
      </c>
      <c r="K242" t="s">
        <v>3111</v>
      </c>
      <c r="L242" t="s">
        <v>3121</v>
      </c>
      <c r="M242" t="s">
        <v>3127</v>
      </c>
    </row>
    <row r="243" spans="1:13">
      <c r="A243" t="s">
        <v>187</v>
      </c>
      <c r="B243" t="s">
        <v>1181</v>
      </c>
      <c r="C243" t="s">
        <v>2733</v>
      </c>
      <c r="D243" t="s">
        <v>3162</v>
      </c>
      <c r="E243" t="s">
        <v>3026</v>
      </c>
      <c r="F243" t="s">
        <v>3110</v>
      </c>
      <c r="G243" t="s">
        <v>61</v>
      </c>
      <c r="H243" t="s">
        <v>3110</v>
      </c>
      <c r="I243" t="s">
        <v>3026</v>
      </c>
      <c r="J243" t="s">
        <v>3114</v>
      </c>
      <c r="K243" t="s">
        <v>3111</v>
      </c>
      <c r="L243" t="s">
        <v>3121</v>
      </c>
      <c r="M243" t="s">
        <v>3119</v>
      </c>
    </row>
    <row r="244" spans="1:13">
      <c r="A244" t="s">
        <v>187</v>
      </c>
      <c r="B244" t="s">
        <v>1181</v>
      </c>
      <c r="C244" t="s">
        <v>2416</v>
      </c>
      <c r="D244" t="s">
        <v>3162</v>
      </c>
      <c r="E244" t="s">
        <v>3114</v>
      </c>
      <c r="F244" t="s">
        <v>3110</v>
      </c>
      <c r="G244" t="s">
        <v>3110</v>
      </c>
      <c r="H244" t="s">
        <v>3110</v>
      </c>
      <c r="I244" t="s">
        <v>61</v>
      </c>
      <c r="J244" t="s">
        <v>61</v>
      </c>
      <c r="K244" t="s">
        <v>3111</v>
      </c>
      <c r="L244" t="s">
        <v>3121</v>
      </c>
      <c r="M244" t="s">
        <v>3129</v>
      </c>
    </row>
    <row r="245" spans="1:13">
      <c r="A245" t="s">
        <v>187</v>
      </c>
      <c r="B245" t="s">
        <v>1181</v>
      </c>
      <c r="C245" t="s">
        <v>2735</v>
      </c>
      <c r="D245" t="s">
        <v>3162</v>
      </c>
      <c r="E245" t="s">
        <v>3114</v>
      </c>
      <c r="F245" t="s">
        <v>3110</v>
      </c>
      <c r="G245" t="s">
        <v>3110</v>
      </c>
      <c r="H245" t="s">
        <v>3110</v>
      </c>
      <c r="I245" t="s">
        <v>3026</v>
      </c>
      <c r="J245" t="s">
        <v>3114</v>
      </c>
      <c r="K245" t="s">
        <v>3111</v>
      </c>
      <c r="L245" t="s">
        <v>61</v>
      </c>
      <c r="M245" t="s">
        <v>3127</v>
      </c>
    </row>
    <row r="246" spans="1:13">
      <c r="A246" t="s">
        <v>187</v>
      </c>
      <c r="B246" t="s">
        <v>1181</v>
      </c>
      <c r="C246" t="s">
        <v>2737</v>
      </c>
      <c r="D246" t="s">
        <v>3162</v>
      </c>
      <c r="E246" t="s">
        <v>3026</v>
      </c>
      <c r="F246" t="s">
        <v>3110</v>
      </c>
      <c r="G246" t="s">
        <v>3110</v>
      </c>
      <c r="H246" t="s">
        <v>3110</v>
      </c>
      <c r="I246" t="s">
        <v>3114</v>
      </c>
      <c r="J246" t="s">
        <v>3114</v>
      </c>
      <c r="K246" t="s">
        <v>3111</v>
      </c>
      <c r="L246" t="s">
        <v>3121</v>
      </c>
      <c r="M246" t="s">
        <v>3119</v>
      </c>
    </row>
    <row r="247" spans="1:13">
      <c r="A247" t="s">
        <v>187</v>
      </c>
      <c r="B247" t="s">
        <v>1181</v>
      </c>
      <c r="C247" t="s">
        <v>2739</v>
      </c>
      <c r="D247" t="s">
        <v>3162</v>
      </c>
      <c r="E247" t="s">
        <v>3026</v>
      </c>
      <c r="F247" t="s">
        <v>3110</v>
      </c>
      <c r="G247" t="s">
        <v>3110</v>
      </c>
      <c r="H247" t="s">
        <v>3110</v>
      </c>
      <c r="I247" t="s">
        <v>3026</v>
      </c>
      <c r="J247" t="s">
        <v>3114</v>
      </c>
      <c r="K247" t="s">
        <v>3111</v>
      </c>
      <c r="L247" t="s">
        <v>3121</v>
      </c>
      <c r="M247" t="s">
        <v>3119</v>
      </c>
    </row>
    <row r="248" spans="1:13">
      <c r="A248" t="s">
        <v>187</v>
      </c>
      <c r="B248" t="s">
        <v>1181</v>
      </c>
      <c r="C248" t="s">
        <v>2741</v>
      </c>
      <c r="D248" t="s">
        <v>3162</v>
      </c>
      <c r="E248" t="s">
        <v>61</v>
      </c>
      <c r="F248" t="s">
        <v>3110</v>
      </c>
      <c r="G248" t="s">
        <v>3110</v>
      </c>
      <c r="H248" t="s">
        <v>3110</v>
      </c>
      <c r="I248" t="s">
        <v>3026</v>
      </c>
      <c r="J248" t="s">
        <v>3114</v>
      </c>
      <c r="K248" t="s">
        <v>3111</v>
      </c>
      <c r="L248" t="s">
        <v>3121</v>
      </c>
      <c r="M248" t="s">
        <v>3119</v>
      </c>
    </row>
    <row r="249" spans="1:13">
      <c r="A249" t="s">
        <v>187</v>
      </c>
      <c r="B249" t="s">
        <v>1181</v>
      </c>
      <c r="C249" t="s">
        <v>2743</v>
      </c>
      <c r="D249" t="s">
        <v>3162</v>
      </c>
      <c r="E249" t="s">
        <v>3026</v>
      </c>
      <c r="F249" t="s">
        <v>3110</v>
      </c>
      <c r="G249" t="s">
        <v>3110</v>
      </c>
      <c r="H249" t="s">
        <v>3110</v>
      </c>
      <c r="I249" t="s">
        <v>3026</v>
      </c>
      <c r="J249" t="s">
        <v>3114</v>
      </c>
      <c r="K249" t="s">
        <v>3111</v>
      </c>
      <c r="L249" t="s">
        <v>3121</v>
      </c>
      <c r="M249" t="s">
        <v>3119</v>
      </c>
    </row>
    <row r="250" spans="1:13">
      <c r="A250" t="s">
        <v>187</v>
      </c>
      <c r="B250" t="s">
        <v>1181</v>
      </c>
      <c r="C250" t="s">
        <v>2744</v>
      </c>
      <c r="D250" t="s">
        <v>3162</v>
      </c>
      <c r="E250" t="s">
        <v>3026</v>
      </c>
      <c r="F250" t="s">
        <v>61</v>
      </c>
      <c r="G250" t="s">
        <v>3110</v>
      </c>
      <c r="H250" t="s">
        <v>3110</v>
      </c>
      <c r="I250" t="s">
        <v>3026</v>
      </c>
      <c r="J250" t="s">
        <v>3114</v>
      </c>
      <c r="K250" t="s">
        <v>3111</v>
      </c>
      <c r="L250" t="s">
        <v>3121</v>
      </c>
      <c r="M250" t="s">
        <v>3119</v>
      </c>
    </row>
    <row r="251" spans="1:13">
      <c r="A251" t="s">
        <v>187</v>
      </c>
      <c r="B251" t="s">
        <v>1181</v>
      </c>
      <c r="C251" t="s">
        <v>2746</v>
      </c>
      <c r="D251" t="s">
        <v>3162</v>
      </c>
      <c r="E251" t="s">
        <v>3114</v>
      </c>
      <c r="F251" t="s">
        <v>3110</v>
      </c>
      <c r="G251" t="s">
        <v>3110</v>
      </c>
      <c r="H251" t="s">
        <v>3110</v>
      </c>
      <c r="I251" t="s">
        <v>3114</v>
      </c>
      <c r="J251" t="s">
        <v>3114</v>
      </c>
      <c r="K251" t="s">
        <v>3111</v>
      </c>
      <c r="L251" t="s">
        <v>3121</v>
      </c>
      <c r="M251" t="s">
        <v>3119</v>
      </c>
    </row>
    <row r="252" spans="1:13">
      <c r="A252" t="s">
        <v>187</v>
      </c>
      <c r="B252" t="s">
        <v>1181</v>
      </c>
      <c r="C252" t="s">
        <v>2749</v>
      </c>
      <c r="D252" t="s">
        <v>3162</v>
      </c>
      <c r="E252" t="s">
        <v>61</v>
      </c>
      <c r="F252" t="s">
        <v>3110</v>
      </c>
      <c r="G252" t="s">
        <v>3110</v>
      </c>
      <c r="H252" t="s">
        <v>3110</v>
      </c>
      <c r="I252" t="s">
        <v>61</v>
      </c>
      <c r="J252" t="s">
        <v>61</v>
      </c>
      <c r="K252" t="s">
        <v>3111</v>
      </c>
      <c r="L252" t="s">
        <v>61</v>
      </c>
      <c r="M252" t="s">
        <v>3119</v>
      </c>
    </row>
    <row r="253" spans="1:13">
      <c r="A253" t="s">
        <v>187</v>
      </c>
      <c r="B253" t="s">
        <v>1181</v>
      </c>
      <c r="C253" t="s">
        <v>2750</v>
      </c>
      <c r="D253" t="s">
        <v>3162</v>
      </c>
      <c r="E253" t="s">
        <v>3114</v>
      </c>
      <c r="F253" t="s">
        <v>3110</v>
      </c>
      <c r="G253" t="s">
        <v>3110</v>
      </c>
      <c r="H253" t="s">
        <v>3110</v>
      </c>
      <c r="I253" t="s">
        <v>3114</v>
      </c>
      <c r="J253" t="s">
        <v>3114</v>
      </c>
      <c r="K253" t="s">
        <v>3111</v>
      </c>
      <c r="L253" t="s">
        <v>3121</v>
      </c>
      <c r="M253" t="s">
        <v>3119</v>
      </c>
    </row>
    <row r="254" spans="1:13">
      <c r="A254" t="s">
        <v>187</v>
      </c>
      <c r="B254" t="s">
        <v>1181</v>
      </c>
      <c r="C254" t="s">
        <v>2752</v>
      </c>
      <c r="D254" t="s">
        <v>3162</v>
      </c>
      <c r="E254" t="s">
        <v>3026</v>
      </c>
      <c r="F254" t="s">
        <v>3110</v>
      </c>
      <c r="G254" t="s">
        <v>3110</v>
      </c>
      <c r="H254" t="s">
        <v>3110</v>
      </c>
      <c r="I254" t="s">
        <v>3026</v>
      </c>
      <c r="J254" t="s">
        <v>3114</v>
      </c>
      <c r="K254" t="s">
        <v>3111</v>
      </c>
      <c r="L254" t="s">
        <v>3121</v>
      </c>
      <c r="M254" t="s">
        <v>3119</v>
      </c>
    </row>
    <row r="255" spans="1:13">
      <c r="A255" t="s">
        <v>187</v>
      </c>
      <c r="B255" t="s">
        <v>1181</v>
      </c>
      <c r="C255" t="s">
        <v>2754</v>
      </c>
      <c r="D255" t="s">
        <v>3162</v>
      </c>
      <c r="E255" t="s">
        <v>3026</v>
      </c>
      <c r="F255" t="s">
        <v>3110</v>
      </c>
      <c r="G255" t="s">
        <v>3110</v>
      </c>
      <c r="H255" t="s">
        <v>3110</v>
      </c>
      <c r="I255" t="s">
        <v>3026</v>
      </c>
      <c r="J255" t="s">
        <v>3114</v>
      </c>
      <c r="K255" t="s">
        <v>3111</v>
      </c>
      <c r="L255" t="s">
        <v>3121</v>
      </c>
      <c r="M255" t="s">
        <v>3119</v>
      </c>
    </row>
    <row r="256" spans="1:13">
      <c r="A256" t="s">
        <v>187</v>
      </c>
      <c r="B256" t="s">
        <v>1181</v>
      </c>
      <c r="C256" t="s">
        <v>489</v>
      </c>
      <c r="D256" t="s">
        <v>3162</v>
      </c>
      <c r="E256" t="s">
        <v>3026</v>
      </c>
      <c r="F256" t="s">
        <v>3110</v>
      </c>
      <c r="G256" t="s">
        <v>3110</v>
      </c>
      <c r="H256" t="s">
        <v>3110</v>
      </c>
      <c r="I256" t="s">
        <v>61</v>
      </c>
      <c r="J256" t="s">
        <v>61</v>
      </c>
      <c r="K256" t="s">
        <v>3111</v>
      </c>
      <c r="L256" t="s">
        <v>61</v>
      </c>
      <c r="M256" t="s">
        <v>3127</v>
      </c>
    </row>
    <row r="257" spans="1:13">
      <c r="A257" t="s">
        <v>187</v>
      </c>
      <c r="B257" t="s">
        <v>1181</v>
      </c>
      <c r="C257" t="s">
        <v>2756</v>
      </c>
      <c r="D257" t="s">
        <v>3162</v>
      </c>
      <c r="E257" t="s">
        <v>3026</v>
      </c>
      <c r="F257" t="s">
        <v>3110</v>
      </c>
      <c r="G257" t="s">
        <v>3110</v>
      </c>
      <c r="H257" t="s">
        <v>3110</v>
      </c>
      <c r="I257" t="s">
        <v>3026</v>
      </c>
      <c r="J257" t="s">
        <v>3114</v>
      </c>
      <c r="K257" t="s">
        <v>3111</v>
      </c>
      <c r="L257" t="s">
        <v>3121</v>
      </c>
      <c r="M257" t="s">
        <v>3119</v>
      </c>
    </row>
    <row r="258" spans="1:13">
      <c r="A258" t="s">
        <v>187</v>
      </c>
      <c r="B258" t="s">
        <v>1181</v>
      </c>
      <c r="C258" t="s">
        <v>2758</v>
      </c>
      <c r="D258" t="s">
        <v>3162</v>
      </c>
      <c r="E258" t="s">
        <v>3026</v>
      </c>
      <c r="F258" t="s">
        <v>3110</v>
      </c>
      <c r="G258" t="s">
        <v>3110</v>
      </c>
      <c r="H258" t="s">
        <v>3110</v>
      </c>
      <c r="I258" t="s">
        <v>3026</v>
      </c>
      <c r="J258" t="s">
        <v>3114</v>
      </c>
      <c r="K258" t="s">
        <v>3111</v>
      </c>
      <c r="L258" t="s">
        <v>3121</v>
      </c>
      <c r="M258" t="s">
        <v>3119</v>
      </c>
    </row>
    <row r="259" spans="1:13">
      <c r="A259" t="s">
        <v>187</v>
      </c>
      <c r="B259" t="s">
        <v>1181</v>
      </c>
      <c r="C259" t="s">
        <v>1149</v>
      </c>
      <c r="D259" t="s">
        <v>3161</v>
      </c>
      <c r="E259" t="s">
        <v>61</v>
      </c>
      <c r="F259" t="s">
        <v>3110</v>
      </c>
      <c r="G259" t="s">
        <v>3110</v>
      </c>
      <c r="H259" t="s">
        <v>3110</v>
      </c>
      <c r="I259" t="s">
        <v>3114</v>
      </c>
      <c r="J259" t="s">
        <v>3114</v>
      </c>
      <c r="K259" t="s">
        <v>3114</v>
      </c>
      <c r="L259" t="s">
        <v>3121</v>
      </c>
      <c r="M259" t="s">
        <v>3129</v>
      </c>
    </row>
    <row r="260" spans="1:13">
      <c r="A260" t="s">
        <v>187</v>
      </c>
      <c r="B260" t="s">
        <v>1181</v>
      </c>
      <c r="C260" t="s">
        <v>1152</v>
      </c>
      <c r="D260" t="s">
        <v>3161</v>
      </c>
      <c r="E260" t="s">
        <v>3026</v>
      </c>
      <c r="F260" t="s">
        <v>3110</v>
      </c>
      <c r="G260" t="s">
        <v>3110</v>
      </c>
      <c r="H260" t="s">
        <v>3110</v>
      </c>
      <c r="I260" t="s">
        <v>3026</v>
      </c>
      <c r="J260" t="s">
        <v>3114</v>
      </c>
      <c r="K260" t="s">
        <v>3111</v>
      </c>
      <c r="L260" t="s">
        <v>3121</v>
      </c>
      <c r="M260" t="s">
        <v>3119</v>
      </c>
    </row>
    <row r="261" spans="1:13">
      <c r="A261" t="s">
        <v>187</v>
      </c>
      <c r="B261" t="s">
        <v>1181</v>
      </c>
      <c r="C261" t="s">
        <v>1155</v>
      </c>
      <c r="D261" t="s">
        <v>3161</v>
      </c>
      <c r="E261" t="s">
        <v>3026</v>
      </c>
      <c r="F261" t="s">
        <v>3110</v>
      </c>
      <c r="G261" t="s">
        <v>3110</v>
      </c>
      <c r="H261" t="s">
        <v>3110</v>
      </c>
      <c r="I261" t="s">
        <v>3026</v>
      </c>
      <c r="J261" t="s">
        <v>3114</v>
      </c>
      <c r="K261" t="s">
        <v>3114</v>
      </c>
      <c r="L261" t="s">
        <v>3121</v>
      </c>
      <c r="M261" t="s">
        <v>3119</v>
      </c>
    </row>
    <row r="262" spans="1:13">
      <c r="A262" t="s">
        <v>187</v>
      </c>
      <c r="B262" t="s">
        <v>1181</v>
      </c>
      <c r="C262" t="s">
        <v>1159</v>
      </c>
      <c r="D262" t="s">
        <v>3161</v>
      </c>
      <c r="E262" t="s">
        <v>61</v>
      </c>
      <c r="F262" t="s">
        <v>3114</v>
      </c>
      <c r="G262" t="s">
        <v>3114</v>
      </c>
      <c r="H262" t="s">
        <v>3114</v>
      </c>
      <c r="I262" t="s">
        <v>3114</v>
      </c>
      <c r="J262" t="s">
        <v>3114</v>
      </c>
      <c r="K262" t="s">
        <v>3114</v>
      </c>
      <c r="L262" t="s">
        <v>3121</v>
      </c>
      <c r="M262" t="s">
        <v>3119</v>
      </c>
    </row>
    <row r="263" spans="1:13">
      <c r="A263" t="s">
        <v>187</v>
      </c>
      <c r="B263" t="s">
        <v>1181</v>
      </c>
      <c r="C263" t="s">
        <v>1171</v>
      </c>
      <c r="D263" t="s">
        <v>3161</v>
      </c>
      <c r="E263" t="s">
        <v>3026</v>
      </c>
      <c r="F263" t="s">
        <v>3110</v>
      </c>
      <c r="G263" t="s">
        <v>3110</v>
      </c>
      <c r="H263" t="s">
        <v>3110</v>
      </c>
      <c r="I263" t="s">
        <v>3026</v>
      </c>
      <c r="J263" t="s">
        <v>3114</v>
      </c>
      <c r="K263" t="s">
        <v>3111</v>
      </c>
      <c r="L263" t="s">
        <v>3121</v>
      </c>
      <c r="M263" t="s">
        <v>3119</v>
      </c>
    </row>
    <row r="264" spans="1:13">
      <c r="A264" t="s">
        <v>187</v>
      </c>
      <c r="B264" t="s">
        <v>1181</v>
      </c>
      <c r="C264" t="s">
        <v>1214</v>
      </c>
      <c r="D264" t="s">
        <v>3161</v>
      </c>
      <c r="E264" t="s">
        <v>61</v>
      </c>
      <c r="F264" t="s">
        <v>3110</v>
      </c>
      <c r="G264" t="s">
        <v>3110</v>
      </c>
      <c r="H264" t="s">
        <v>3110</v>
      </c>
      <c r="I264" t="s">
        <v>3114</v>
      </c>
      <c r="J264" t="s">
        <v>3114</v>
      </c>
      <c r="K264" t="s">
        <v>3114</v>
      </c>
      <c r="L264" t="s">
        <v>3121</v>
      </c>
      <c r="M264" t="s">
        <v>3119</v>
      </c>
    </row>
    <row r="265" spans="1:13">
      <c r="A265" t="s">
        <v>187</v>
      </c>
      <c r="B265" t="s">
        <v>1181</v>
      </c>
      <c r="C265" t="s">
        <v>1219</v>
      </c>
      <c r="D265" t="s">
        <v>3161</v>
      </c>
      <c r="E265" t="s">
        <v>61</v>
      </c>
      <c r="F265" t="s">
        <v>61</v>
      </c>
      <c r="G265" t="s">
        <v>61</v>
      </c>
      <c r="H265" t="s">
        <v>61</v>
      </c>
      <c r="I265" t="s">
        <v>3114</v>
      </c>
      <c r="J265" t="s">
        <v>61</v>
      </c>
      <c r="K265" t="s">
        <v>61</v>
      </c>
      <c r="L265" t="s">
        <v>61</v>
      </c>
      <c r="M265" t="s">
        <v>61</v>
      </c>
    </row>
    <row r="266" spans="1:13">
      <c r="A266" t="s">
        <v>187</v>
      </c>
      <c r="B266" t="s">
        <v>1181</v>
      </c>
      <c r="C266" t="s">
        <v>1233</v>
      </c>
      <c r="D266" t="s">
        <v>3161</v>
      </c>
      <c r="E266" t="s">
        <v>61</v>
      </c>
      <c r="F266" t="s">
        <v>61</v>
      </c>
      <c r="G266" t="s">
        <v>61</v>
      </c>
      <c r="H266" t="s">
        <v>61</v>
      </c>
      <c r="I266" t="s">
        <v>3114</v>
      </c>
      <c r="J266" t="s">
        <v>61</v>
      </c>
      <c r="K266" t="s">
        <v>3114</v>
      </c>
      <c r="L266" t="s">
        <v>61</v>
      </c>
      <c r="M266" t="s">
        <v>3129</v>
      </c>
    </row>
    <row r="267" spans="1:13">
      <c r="A267" t="s">
        <v>187</v>
      </c>
      <c r="B267" t="s">
        <v>1198</v>
      </c>
      <c r="C267" t="s">
        <v>2708</v>
      </c>
      <c r="D267" t="s">
        <v>3162</v>
      </c>
      <c r="E267" t="s">
        <v>61</v>
      </c>
      <c r="F267" t="s">
        <v>61</v>
      </c>
      <c r="G267" t="s">
        <v>61</v>
      </c>
      <c r="H267" t="s">
        <v>61</v>
      </c>
      <c r="I267" t="s">
        <v>61</v>
      </c>
      <c r="J267" t="s">
        <v>61</v>
      </c>
      <c r="K267" t="s">
        <v>61</v>
      </c>
      <c r="L267" t="s">
        <v>3118</v>
      </c>
      <c r="M267" t="s">
        <v>61</v>
      </c>
    </row>
    <row r="268" spans="1:13">
      <c r="A268" t="s">
        <v>187</v>
      </c>
      <c r="B268" t="s">
        <v>1198</v>
      </c>
      <c r="C268" t="s">
        <v>2723</v>
      </c>
      <c r="D268" t="s">
        <v>3162</v>
      </c>
      <c r="E268" t="s">
        <v>61</v>
      </c>
      <c r="F268" t="s">
        <v>61</v>
      </c>
      <c r="G268" t="s">
        <v>61</v>
      </c>
      <c r="H268" t="s">
        <v>61</v>
      </c>
      <c r="I268" t="s">
        <v>61</v>
      </c>
      <c r="J268" t="s">
        <v>61</v>
      </c>
      <c r="K268" t="s">
        <v>61</v>
      </c>
      <c r="L268" t="s">
        <v>3118</v>
      </c>
      <c r="M268" t="s">
        <v>61</v>
      </c>
    </row>
    <row r="269" spans="1:13">
      <c r="A269" t="s">
        <v>187</v>
      </c>
      <c r="B269" t="s">
        <v>1198</v>
      </c>
      <c r="C269" t="s">
        <v>2728</v>
      </c>
      <c r="D269" t="s">
        <v>3162</v>
      </c>
      <c r="E269" t="s">
        <v>61</v>
      </c>
      <c r="F269" t="s">
        <v>61</v>
      </c>
      <c r="G269" t="s">
        <v>61</v>
      </c>
      <c r="H269" t="s">
        <v>61</v>
      </c>
      <c r="I269" t="s">
        <v>61</v>
      </c>
      <c r="J269" t="s">
        <v>61</v>
      </c>
      <c r="K269" t="s">
        <v>61</v>
      </c>
      <c r="L269" t="s">
        <v>3118</v>
      </c>
      <c r="M269" t="s">
        <v>61</v>
      </c>
    </row>
    <row r="270" spans="1:13">
      <c r="A270" t="s">
        <v>187</v>
      </c>
      <c r="B270" t="s">
        <v>1198</v>
      </c>
      <c r="C270" t="s">
        <v>2733</v>
      </c>
      <c r="D270" t="s">
        <v>3162</v>
      </c>
      <c r="E270" t="s">
        <v>61</v>
      </c>
      <c r="F270" t="s">
        <v>61</v>
      </c>
      <c r="G270" t="s">
        <v>61</v>
      </c>
      <c r="H270" t="s">
        <v>61</v>
      </c>
      <c r="I270" t="s">
        <v>61</v>
      </c>
      <c r="J270" t="s">
        <v>61</v>
      </c>
      <c r="K270" t="s">
        <v>61</v>
      </c>
      <c r="L270" t="s">
        <v>3118</v>
      </c>
      <c r="M270" t="s">
        <v>61</v>
      </c>
    </row>
    <row r="271" spans="1:13">
      <c r="A271" t="s">
        <v>187</v>
      </c>
      <c r="B271" t="s">
        <v>1198</v>
      </c>
      <c r="C271" t="s">
        <v>2739</v>
      </c>
      <c r="D271" t="s">
        <v>3162</v>
      </c>
      <c r="E271" t="s">
        <v>61</v>
      </c>
      <c r="F271" t="s">
        <v>61</v>
      </c>
      <c r="G271" t="s">
        <v>61</v>
      </c>
      <c r="H271" t="s">
        <v>61</v>
      </c>
      <c r="I271" t="s">
        <v>61</v>
      </c>
      <c r="J271" t="s">
        <v>61</v>
      </c>
      <c r="K271" t="s">
        <v>61</v>
      </c>
      <c r="L271" t="s">
        <v>3118</v>
      </c>
      <c r="M271" t="s">
        <v>61</v>
      </c>
    </row>
    <row r="272" spans="1:13">
      <c r="A272" t="s">
        <v>187</v>
      </c>
      <c r="B272" t="s">
        <v>1198</v>
      </c>
      <c r="C272" t="s">
        <v>2744</v>
      </c>
      <c r="D272" t="s">
        <v>3162</v>
      </c>
      <c r="E272" t="s">
        <v>61</v>
      </c>
      <c r="F272" t="s">
        <v>61</v>
      </c>
      <c r="G272" t="s">
        <v>61</v>
      </c>
      <c r="H272" t="s">
        <v>61</v>
      </c>
      <c r="I272" t="s">
        <v>61</v>
      </c>
      <c r="J272" t="s">
        <v>61</v>
      </c>
      <c r="K272" t="s">
        <v>61</v>
      </c>
      <c r="L272" t="s">
        <v>3118</v>
      </c>
      <c r="M272" t="s">
        <v>61</v>
      </c>
    </row>
    <row r="273" spans="1:13">
      <c r="A273" t="s">
        <v>187</v>
      </c>
      <c r="B273" t="s">
        <v>1198</v>
      </c>
      <c r="C273" t="s">
        <v>2752</v>
      </c>
      <c r="D273" t="s">
        <v>3162</v>
      </c>
      <c r="E273" t="s">
        <v>61</v>
      </c>
      <c r="F273" t="s">
        <v>61</v>
      </c>
      <c r="G273" t="s">
        <v>61</v>
      </c>
      <c r="H273" t="s">
        <v>61</v>
      </c>
      <c r="I273" t="s">
        <v>61</v>
      </c>
      <c r="J273" t="s">
        <v>61</v>
      </c>
      <c r="K273" t="s">
        <v>61</v>
      </c>
      <c r="L273" t="s">
        <v>3118</v>
      </c>
      <c r="M273" t="s">
        <v>61</v>
      </c>
    </row>
    <row r="274" spans="1:13">
      <c r="A274" t="s">
        <v>187</v>
      </c>
      <c r="B274" t="s">
        <v>1198</v>
      </c>
      <c r="C274" t="s">
        <v>2754</v>
      </c>
      <c r="D274" t="s">
        <v>3162</v>
      </c>
      <c r="E274" t="s">
        <v>61</v>
      </c>
      <c r="F274" t="s">
        <v>61</v>
      </c>
      <c r="G274" t="s">
        <v>61</v>
      </c>
      <c r="H274" t="s">
        <v>61</v>
      </c>
      <c r="I274" t="s">
        <v>61</v>
      </c>
      <c r="J274" t="s">
        <v>61</v>
      </c>
      <c r="K274" t="s">
        <v>61</v>
      </c>
      <c r="L274" t="s">
        <v>3118</v>
      </c>
      <c r="M274" t="s">
        <v>61</v>
      </c>
    </row>
    <row r="275" spans="1:13">
      <c r="A275" t="s">
        <v>187</v>
      </c>
      <c r="B275" t="s">
        <v>1198</v>
      </c>
      <c r="C275" t="s">
        <v>489</v>
      </c>
      <c r="D275" t="s">
        <v>3162</v>
      </c>
      <c r="E275" t="s">
        <v>61</v>
      </c>
      <c r="F275" t="s">
        <v>61</v>
      </c>
      <c r="G275" t="s">
        <v>61</v>
      </c>
      <c r="H275" t="s">
        <v>61</v>
      </c>
      <c r="I275" t="s">
        <v>61</v>
      </c>
      <c r="J275" t="s">
        <v>61</v>
      </c>
      <c r="K275" t="s">
        <v>61</v>
      </c>
      <c r="L275" t="s">
        <v>3118</v>
      </c>
      <c r="M275" t="s">
        <v>61</v>
      </c>
    </row>
    <row r="276" spans="1:13">
      <c r="A276" t="s">
        <v>187</v>
      </c>
      <c r="B276" t="s">
        <v>1198</v>
      </c>
      <c r="C276" t="s">
        <v>2758</v>
      </c>
      <c r="D276" t="s">
        <v>3162</v>
      </c>
      <c r="E276" t="s">
        <v>61</v>
      </c>
      <c r="F276" t="s">
        <v>61</v>
      </c>
      <c r="G276" t="s">
        <v>61</v>
      </c>
      <c r="H276" t="s">
        <v>61</v>
      </c>
      <c r="I276" t="s">
        <v>61</v>
      </c>
      <c r="J276" t="s">
        <v>61</v>
      </c>
      <c r="K276" t="s">
        <v>61</v>
      </c>
      <c r="L276" t="s">
        <v>3118</v>
      </c>
      <c r="M276" t="s">
        <v>61</v>
      </c>
    </row>
    <row r="277" spans="1:13">
      <c r="A277" t="s">
        <v>187</v>
      </c>
      <c r="B277" t="s">
        <v>1198</v>
      </c>
      <c r="C277" t="s">
        <v>1149</v>
      </c>
      <c r="D277" t="s">
        <v>3161</v>
      </c>
      <c r="E277" t="s">
        <v>61</v>
      </c>
      <c r="F277" t="s">
        <v>61</v>
      </c>
      <c r="G277" t="s">
        <v>61</v>
      </c>
      <c r="H277" t="s">
        <v>61</v>
      </c>
      <c r="I277" t="s">
        <v>61</v>
      </c>
      <c r="J277" t="s">
        <v>61</v>
      </c>
      <c r="K277" t="s">
        <v>61</v>
      </c>
      <c r="L277" t="s">
        <v>3118</v>
      </c>
      <c r="M277" t="s">
        <v>61</v>
      </c>
    </row>
    <row r="278" spans="1:13">
      <c r="A278" t="s">
        <v>187</v>
      </c>
      <c r="B278" t="s">
        <v>1198</v>
      </c>
      <c r="C278" t="s">
        <v>1152</v>
      </c>
      <c r="D278" t="s">
        <v>3161</v>
      </c>
      <c r="E278" t="s">
        <v>61</v>
      </c>
      <c r="F278" t="s">
        <v>61</v>
      </c>
      <c r="G278" t="s">
        <v>61</v>
      </c>
      <c r="H278" t="s">
        <v>61</v>
      </c>
      <c r="I278" t="s">
        <v>61</v>
      </c>
      <c r="J278" t="s">
        <v>61</v>
      </c>
      <c r="K278" t="s">
        <v>61</v>
      </c>
      <c r="L278" t="s">
        <v>3118</v>
      </c>
      <c r="M278" t="s">
        <v>61</v>
      </c>
    </row>
    <row r="279" spans="1:13">
      <c r="A279" t="s">
        <v>187</v>
      </c>
      <c r="B279" t="s">
        <v>1198</v>
      </c>
      <c r="C279" t="s">
        <v>1155</v>
      </c>
      <c r="D279" t="s">
        <v>3161</v>
      </c>
      <c r="E279" t="s">
        <v>61</v>
      </c>
      <c r="F279" t="s">
        <v>61</v>
      </c>
      <c r="G279" t="s">
        <v>61</v>
      </c>
      <c r="H279" t="s">
        <v>61</v>
      </c>
      <c r="I279" t="s">
        <v>61</v>
      </c>
      <c r="J279" t="s">
        <v>61</v>
      </c>
      <c r="K279" t="s">
        <v>61</v>
      </c>
      <c r="L279" t="s">
        <v>3118</v>
      </c>
      <c r="M279" t="s">
        <v>61</v>
      </c>
    </row>
    <row r="280" spans="1:13">
      <c r="A280" t="s">
        <v>187</v>
      </c>
      <c r="B280" t="s">
        <v>1198</v>
      </c>
      <c r="C280" t="s">
        <v>1171</v>
      </c>
      <c r="D280" t="s">
        <v>3161</v>
      </c>
      <c r="E280" t="s">
        <v>61</v>
      </c>
      <c r="F280" t="s">
        <v>61</v>
      </c>
      <c r="G280" t="s">
        <v>61</v>
      </c>
      <c r="H280" t="s">
        <v>61</v>
      </c>
      <c r="I280" t="s">
        <v>61</v>
      </c>
      <c r="J280" t="s">
        <v>61</v>
      </c>
      <c r="K280" t="s">
        <v>61</v>
      </c>
      <c r="L280" t="s">
        <v>3118</v>
      </c>
      <c r="M280" t="s">
        <v>61</v>
      </c>
    </row>
    <row r="281" spans="1:13">
      <c r="A281" t="s">
        <v>187</v>
      </c>
      <c r="B281" t="s">
        <v>1198</v>
      </c>
      <c r="C281" t="s">
        <v>1214</v>
      </c>
      <c r="D281" t="s">
        <v>3161</v>
      </c>
      <c r="E281" t="s">
        <v>61</v>
      </c>
      <c r="F281" t="s">
        <v>61</v>
      </c>
      <c r="G281" t="s">
        <v>61</v>
      </c>
      <c r="H281" t="s">
        <v>61</v>
      </c>
      <c r="I281" t="s">
        <v>61</v>
      </c>
      <c r="J281" t="s">
        <v>61</v>
      </c>
      <c r="K281" t="s">
        <v>61</v>
      </c>
      <c r="L281" t="s">
        <v>3118</v>
      </c>
      <c r="M281" t="s">
        <v>61</v>
      </c>
    </row>
    <row r="282" spans="1:13">
      <c r="A282" t="s">
        <v>187</v>
      </c>
      <c r="B282" t="s">
        <v>1219</v>
      </c>
      <c r="C282" t="s">
        <v>1219</v>
      </c>
      <c r="D282" t="s">
        <v>3161</v>
      </c>
      <c r="E282" t="s">
        <v>3114</v>
      </c>
      <c r="F282" t="s">
        <v>3114</v>
      </c>
      <c r="G282" t="s">
        <v>3114</v>
      </c>
      <c r="H282" t="s">
        <v>3114</v>
      </c>
      <c r="I282" t="s">
        <v>61</v>
      </c>
      <c r="J282" t="s">
        <v>3114</v>
      </c>
      <c r="K282" t="s">
        <v>3114</v>
      </c>
      <c r="L282" t="s">
        <v>3114</v>
      </c>
      <c r="M282" t="s">
        <v>3125</v>
      </c>
    </row>
    <row r="283" spans="1:13">
      <c r="A283" t="s">
        <v>187</v>
      </c>
      <c r="B283" t="s">
        <v>1152</v>
      </c>
      <c r="C283" t="s">
        <v>1152</v>
      </c>
      <c r="D283" t="s">
        <v>3161</v>
      </c>
      <c r="E283" t="s">
        <v>61</v>
      </c>
      <c r="F283" t="s">
        <v>61</v>
      </c>
      <c r="G283" t="s">
        <v>61</v>
      </c>
      <c r="H283" t="s">
        <v>61</v>
      </c>
      <c r="I283" t="s">
        <v>61</v>
      </c>
      <c r="J283" t="s">
        <v>61</v>
      </c>
      <c r="K283" t="s">
        <v>3114</v>
      </c>
      <c r="L283" t="s">
        <v>3114</v>
      </c>
      <c r="M283" t="s">
        <v>3125</v>
      </c>
    </row>
    <row r="284" spans="1:13">
      <c r="A284" t="s">
        <v>187</v>
      </c>
      <c r="B284" t="s">
        <v>1233</v>
      </c>
      <c r="C284" t="s">
        <v>1233</v>
      </c>
      <c r="D284" t="s">
        <v>3161</v>
      </c>
      <c r="E284" t="s">
        <v>3114</v>
      </c>
      <c r="F284" t="s">
        <v>3114</v>
      </c>
      <c r="G284" t="s">
        <v>3114</v>
      </c>
      <c r="H284" t="s">
        <v>3114</v>
      </c>
      <c r="I284" t="s">
        <v>61</v>
      </c>
      <c r="J284" t="s">
        <v>3114</v>
      </c>
      <c r="K284" t="s">
        <v>3114</v>
      </c>
      <c r="L284" t="s">
        <v>3114</v>
      </c>
      <c r="M284" t="s">
        <v>3125</v>
      </c>
    </row>
    <row r="285" spans="1:13">
      <c r="A285" t="s">
        <v>187</v>
      </c>
      <c r="B285" t="s">
        <v>1245</v>
      </c>
      <c r="C285" t="s">
        <v>1245</v>
      </c>
      <c r="D285" t="s">
        <v>3161</v>
      </c>
      <c r="E285" t="s">
        <v>3114</v>
      </c>
      <c r="F285" t="s">
        <v>3114</v>
      </c>
      <c r="G285" t="s">
        <v>3114</v>
      </c>
      <c r="H285" t="s">
        <v>3114</v>
      </c>
      <c r="I285" t="s">
        <v>3114</v>
      </c>
      <c r="J285" t="s">
        <v>3114</v>
      </c>
      <c r="K285" t="s">
        <v>3114</v>
      </c>
      <c r="L285" t="s">
        <v>3114</v>
      </c>
      <c r="M285" t="s">
        <v>3125</v>
      </c>
    </row>
    <row r="286" spans="1:13">
      <c r="A286" t="s">
        <v>187</v>
      </c>
      <c r="B286" t="s">
        <v>1238</v>
      </c>
      <c r="C286" t="s">
        <v>2711</v>
      </c>
      <c r="D286" t="s">
        <v>3162</v>
      </c>
      <c r="E286" t="s">
        <v>61</v>
      </c>
      <c r="F286" t="s">
        <v>61</v>
      </c>
      <c r="G286" t="s">
        <v>61</v>
      </c>
      <c r="H286" t="s">
        <v>61</v>
      </c>
      <c r="I286" t="s">
        <v>61</v>
      </c>
      <c r="J286" t="s">
        <v>61</v>
      </c>
      <c r="K286" t="s">
        <v>61</v>
      </c>
      <c r="L286" t="s">
        <v>61</v>
      </c>
      <c r="M286" t="s">
        <v>3118</v>
      </c>
    </row>
    <row r="287" spans="1:13">
      <c r="A287" t="s">
        <v>187</v>
      </c>
      <c r="B287" t="s">
        <v>1238</v>
      </c>
      <c r="C287" t="s">
        <v>1171</v>
      </c>
      <c r="D287" t="s">
        <v>3161</v>
      </c>
      <c r="E287" t="s">
        <v>61</v>
      </c>
      <c r="F287" t="s">
        <v>61</v>
      </c>
      <c r="G287" t="s">
        <v>61</v>
      </c>
      <c r="H287" t="s">
        <v>61</v>
      </c>
      <c r="I287" t="s">
        <v>61</v>
      </c>
      <c r="J287" t="s">
        <v>61</v>
      </c>
      <c r="K287" t="s">
        <v>61</v>
      </c>
      <c r="L287" t="s">
        <v>61</v>
      </c>
      <c r="M287" t="s">
        <v>3118</v>
      </c>
    </row>
    <row r="288" spans="1:13">
      <c r="A288" t="s">
        <v>197</v>
      </c>
      <c r="B288" t="s">
        <v>197</v>
      </c>
      <c r="C288" t="s">
        <v>197</v>
      </c>
      <c r="D288" t="s">
        <v>3161</v>
      </c>
      <c r="E288" t="s">
        <v>3114</v>
      </c>
      <c r="F288" t="s">
        <v>3114</v>
      </c>
      <c r="G288" t="s">
        <v>3114</v>
      </c>
      <c r="H288" t="s">
        <v>3114</v>
      </c>
      <c r="I288" t="s">
        <v>61</v>
      </c>
      <c r="J288" t="s">
        <v>61</v>
      </c>
      <c r="K288" t="s">
        <v>3114</v>
      </c>
      <c r="L288" t="s">
        <v>3114</v>
      </c>
      <c r="M288" t="s">
        <v>3126</v>
      </c>
    </row>
    <row r="289" spans="1:13">
      <c r="A289" t="s">
        <v>208</v>
      </c>
      <c r="B289" t="s">
        <v>208</v>
      </c>
      <c r="C289" t="s">
        <v>1253</v>
      </c>
      <c r="D289" t="s">
        <v>3161</v>
      </c>
      <c r="E289" t="s">
        <v>3111</v>
      </c>
      <c r="F289" t="s">
        <v>3111</v>
      </c>
      <c r="G289" t="s">
        <v>3114</v>
      </c>
      <c r="H289" t="s">
        <v>61</v>
      </c>
      <c r="I289" t="s">
        <v>61</v>
      </c>
      <c r="J289" t="s">
        <v>61</v>
      </c>
      <c r="K289" t="s">
        <v>3114</v>
      </c>
      <c r="L289" t="s">
        <v>3121</v>
      </c>
      <c r="M289" t="s">
        <v>3126</v>
      </c>
    </row>
    <row r="290" spans="1:13">
      <c r="A290" t="s">
        <v>208</v>
      </c>
      <c r="B290" t="s">
        <v>208</v>
      </c>
      <c r="C290" t="s">
        <v>1256</v>
      </c>
      <c r="D290" t="s">
        <v>3161</v>
      </c>
      <c r="E290" t="s">
        <v>3111</v>
      </c>
      <c r="F290" t="s">
        <v>3111</v>
      </c>
      <c r="G290" t="s">
        <v>3114</v>
      </c>
      <c r="H290" t="s">
        <v>61</v>
      </c>
      <c r="I290" t="s">
        <v>61</v>
      </c>
      <c r="J290" t="s">
        <v>61</v>
      </c>
      <c r="K290" t="s">
        <v>3114</v>
      </c>
      <c r="L290" t="s">
        <v>3121</v>
      </c>
      <c r="M290" t="s">
        <v>3126</v>
      </c>
    </row>
    <row r="291" spans="1:13">
      <c r="A291" t="s">
        <v>208</v>
      </c>
      <c r="B291" t="s">
        <v>208</v>
      </c>
      <c r="C291" t="s">
        <v>1263</v>
      </c>
      <c r="D291" t="s">
        <v>3161</v>
      </c>
      <c r="E291" t="s">
        <v>61</v>
      </c>
      <c r="F291" t="s">
        <v>61</v>
      </c>
      <c r="G291" t="s">
        <v>61</v>
      </c>
      <c r="H291" t="s">
        <v>61</v>
      </c>
      <c r="I291" t="s">
        <v>61</v>
      </c>
      <c r="J291" t="s">
        <v>61</v>
      </c>
      <c r="K291" t="s">
        <v>3114</v>
      </c>
      <c r="L291" t="s">
        <v>3114</v>
      </c>
      <c r="M291" t="s">
        <v>3126</v>
      </c>
    </row>
    <row r="292" spans="1:13">
      <c r="A292" t="s">
        <v>208</v>
      </c>
      <c r="B292" t="s">
        <v>208</v>
      </c>
      <c r="C292" t="s">
        <v>1266</v>
      </c>
      <c r="D292" t="s">
        <v>3161</v>
      </c>
      <c r="E292" t="s">
        <v>3114</v>
      </c>
      <c r="F292" t="s">
        <v>3114</v>
      </c>
      <c r="G292" t="s">
        <v>3114</v>
      </c>
      <c r="H292" t="s">
        <v>61</v>
      </c>
      <c r="I292" t="s">
        <v>61</v>
      </c>
      <c r="J292" t="s">
        <v>61</v>
      </c>
      <c r="K292" t="s">
        <v>61</v>
      </c>
      <c r="L292" t="s">
        <v>3121</v>
      </c>
      <c r="M292" t="s">
        <v>3126</v>
      </c>
    </row>
    <row r="293" spans="1:13">
      <c r="A293" t="s">
        <v>208</v>
      </c>
      <c r="B293" t="s">
        <v>208</v>
      </c>
      <c r="C293" t="s">
        <v>1270</v>
      </c>
      <c r="D293" t="s">
        <v>3161</v>
      </c>
      <c r="E293" t="s">
        <v>3114</v>
      </c>
      <c r="F293" t="s">
        <v>61</v>
      </c>
      <c r="G293" t="s">
        <v>3114</v>
      </c>
      <c r="H293" t="s">
        <v>61</v>
      </c>
      <c r="I293" t="s">
        <v>61</v>
      </c>
      <c r="J293" t="s">
        <v>61</v>
      </c>
      <c r="K293" t="s">
        <v>3114</v>
      </c>
      <c r="L293" t="s">
        <v>3121</v>
      </c>
      <c r="M293" t="s">
        <v>3126</v>
      </c>
    </row>
    <row r="294" spans="1:13">
      <c r="A294" t="s">
        <v>208</v>
      </c>
      <c r="B294" t="s">
        <v>208</v>
      </c>
      <c r="C294" t="s">
        <v>1272</v>
      </c>
      <c r="D294" t="s">
        <v>3161</v>
      </c>
      <c r="E294" t="s">
        <v>3114</v>
      </c>
      <c r="F294" t="s">
        <v>3114</v>
      </c>
      <c r="G294" t="s">
        <v>3114</v>
      </c>
      <c r="H294" t="s">
        <v>61</v>
      </c>
      <c r="I294" t="s">
        <v>61</v>
      </c>
      <c r="J294" t="s">
        <v>61</v>
      </c>
      <c r="K294" t="s">
        <v>61</v>
      </c>
      <c r="L294" t="s">
        <v>3121</v>
      </c>
      <c r="M294" t="s">
        <v>3126</v>
      </c>
    </row>
    <row r="295" spans="1:13">
      <c r="A295" t="s">
        <v>208</v>
      </c>
      <c r="B295" t="s">
        <v>208</v>
      </c>
      <c r="C295" t="s">
        <v>1303</v>
      </c>
      <c r="D295" t="s">
        <v>3161</v>
      </c>
      <c r="E295" t="s">
        <v>3114</v>
      </c>
      <c r="F295" t="s">
        <v>3114</v>
      </c>
      <c r="G295" t="s">
        <v>3114</v>
      </c>
      <c r="H295" t="s">
        <v>61</v>
      </c>
      <c r="I295" t="s">
        <v>61</v>
      </c>
      <c r="J295" t="s">
        <v>61</v>
      </c>
      <c r="K295" t="s">
        <v>3114</v>
      </c>
      <c r="L295" t="s">
        <v>3121</v>
      </c>
      <c r="M295" t="s">
        <v>3126</v>
      </c>
    </row>
    <row r="296" spans="1:13">
      <c r="A296" t="s">
        <v>208</v>
      </c>
      <c r="B296" t="s">
        <v>1259</v>
      </c>
      <c r="C296" t="s">
        <v>1253</v>
      </c>
      <c r="D296" t="s">
        <v>3161</v>
      </c>
      <c r="E296" t="s">
        <v>61</v>
      </c>
      <c r="F296" t="s">
        <v>61</v>
      </c>
      <c r="G296" t="s">
        <v>61</v>
      </c>
      <c r="H296" t="s">
        <v>61</v>
      </c>
      <c r="I296" t="s">
        <v>61</v>
      </c>
      <c r="J296" t="s">
        <v>3114</v>
      </c>
      <c r="K296" t="s">
        <v>3114</v>
      </c>
      <c r="L296" t="s">
        <v>3121</v>
      </c>
      <c r="M296" t="s">
        <v>3119</v>
      </c>
    </row>
    <row r="297" spans="1:13">
      <c r="A297" t="s">
        <v>208</v>
      </c>
      <c r="B297" t="s">
        <v>1259</v>
      </c>
      <c r="C297" t="s">
        <v>1256</v>
      </c>
      <c r="D297" t="s">
        <v>3161</v>
      </c>
      <c r="E297" t="s">
        <v>61</v>
      </c>
      <c r="F297" t="s">
        <v>61</v>
      </c>
      <c r="G297" t="s">
        <v>61</v>
      </c>
      <c r="H297" t="s">
        <v>61</v>
      </c>
      <c r="I297" t="s">
        <v>61</v>
      </c>
      <c r="J297" t="s">
        <v>3114</v>
      </c>
      <c r="K297" t="s">
        <v>3114</v>
      </c>
      <c r="L297" t="s">
        <v>3121</v>
      </c>
      <c r="M297" t="s">
        <v>3119</v>
      </c>
    </row>
    <row r="298" spans="1:13">
      <c r="A298" t="s">
        <v>208</v>
      </c>
      <c r="B298" t="s">
        <v>1259</v>
      </c>
      <c r="C298" t="s">
        <v>1263</v>
      </c>
      <c r="D298" t="s">
        <v>3161</v>
      </c>
      <c r="E298" t="s">
        <v>61</v>
      </c>
      <c r="F298" t="s">
        <v>61</v>
      </c>
      <c r="G298" t="s">
        <v>61</v>
      </c>
      <c r="H298" t="s">
        <v>61</v>
      </c>
      <c r="I298" t="s">
        <v>61</v>
      </c>
      <c r="J298" t="s">
        <v>3114</v>
      </c>
      <c r="K298" t="s">
        <v>3114</v>
      </c>
      <c r="L298" t="s">
        <v>3121</v>
      </c>
      <c r="M298" t="s">
        <v>3119</v>
      </c>
    </row>
    <row r="299" spans="1:13">
      <c r="A299" t="s">
        <v>208</v>
      </c>
      <c r="B299" t="s">
        <v>1259</v>
      </c>
      <c r="C299" t="s">
        <v>1266</v>
      </c>
      <c r="D299" t="s">
        <v>3161</v>
      </c>
      <c r="E299" t="s">
        <v>61</v>
      </c>
      <c r="F299" t="s">
        <v>61</v>
      </c>
      <c r="G299" t="s">
        <v>61</v>
      </c>
      <c r="H299" t="s">
        <v>61</v>
      </c>
      <c r="I299" t="s">
        <v>61</v>
      </c>
      <c r="J299" t="s">
        <v>3114</v>
      </c>
      <c r="K299" t="s">
        <v>61</v>
      </c>
      <c r="L299" t="s">
        <v>61</v>
      </c>
      <c r="M299" t="s">
        <v>3127</v>
      </c>
    </row>
    <row r="300" spans="1:13">
      <c r="A300" t="s">
        <v>208</v>
      </c>
      <c r="B300" t="s">
        <v>1259</v>
      </c>
      <c r="C300" t="s">
        <v>1272</v>
      </c>
      <c r="D300" t="s">
        <v>3161</v>
      </c>
      <c r="E300" t="s">
        <v>61</v>
      </c>
      <c r="F300" t="s">
        <v>61</v>
      </c>
      <c r="G300" t="s">
        <v>61</v>
      </c>
      <c r="H300" t="s">
        <v>61</v>
      </c>
      <c r="I300" t="s">
        <v>61</v>
      </c>
      <c r="J300" t="s">
        <v>3114</v>
      </c>
      <c r="K300" t="s">
        <v>61</v>
      </c>
      <c r="L300" t="s">
        <v>61</v>
      </c>
      <c r="M300" t="s">
        <v>3127</v>
      </c>
    </row>
    <row r="301" spans="1:13">
      <c r="A301" t="s">
        <v>208</v>
      </c>
      <c r="B301" t="s">
        <v>1259</v>
      </c>
      <c r="C301" t="s">
        <v>1303</v>
      </c>
      <c r="D301" t="s">
        <v>3161</v>
      </c>
      <c r="E301" t="s">
        <v>61</v>
      </c>
      <c r="F301" t="s">
        <v>61</v>
      </c>
      <c r="G301" t="s">
        <v>61</v>
      </c>
      <c r="H301" t="s">
        <v>61</v>
      </c>
      <c r="I301" t="s">
        <v>61</v>
      </c>
      <c r="J301" t="s">
        <v>3114</v>
      </c>
      <c r="K301" t="s">
        <v>61</v>
      </c>
      <c r="L301" t="s">
        <v>61</v>
      </c>
      <c r="M301" t="s">
        <v>3127</v>
      </c>
    </row>
    <row r="302" spans="1:13">
      <c r="A302" t="s">
        <v>208</v>
      </c>
      <c r="B302" t="s">
        <v>1286</v>
      </c>
      <c r="C302" t="s">
        <v>1286</v>
      </c>
      <c r="D302" t="s">
        <v>3161</v>
      </c>
      <c r="E302" t="s">
        <v>3114</v>
      </c>
      <c r="F302" t="s">
        <v>3114</v>
      </c>
      <c r="G302" t="s">
        <v>3114</v>
      </c>
      <c r="H302" t="s">
        <v>3114</v>
      </c>
      <c r="I302" t="s">
        <v>3114</v>
      </c>
      <c r="J302" t="s">
        <v>3114</v>
      </c>
      <c r="K302" t="s">
        <v>3114</v>
      </c>
      <c r="L302" t="s">
        <v>3114</v>
      </c>
      <c r="M302" t="s">
        <v>3125</v>
      </c>
    </row>
    <row r="303" spans="1:13">
      <c r="A303" t="s">
        <v>220</v>
      </c>
      <c r="B303" t="s">
        <v>220</v>
      </c>
      <c r="C303" t="s">
        <v>220</v>
      </c>
      <c r="D303" t="s">
        <v>3161</v>
      </c>
      <c r="E303" t="s">
        <v>61</v>
      </c>
      <c r="F303" t="s">
        <v>61</v>
      </c>
      <c r="G303" t="s">
        <v>3108</v>
      </c>
      <c r="H303" t="s">
        <v>61</v>
      </c>
      <c r="I303" t="s">
        <v>61</v>
      </c>
      <c r="J303" t="s">
        <v>61</v>
      </c>
      <c r="K303" t="s">
        <v>61</v>
      </c>
      <c r="L303" t="s">
        <v>3121</v>
      </c>
      <c r="M303" t="s">
        <v>3122</v>
      </c>
    </row>
    <row r="304" spans="1:13">
      <c r="A304" t="s">
        <v>231</v>
      </c>
      <c r="B304" t="s">
        <v>231</v>
      </c>
      <c r="C304" t="s">
        <v>231</v>
      </c>
      <c r="D304" t="s">
        <v>3161</v>
      </c>
      <c r="E304" t="s">
        <v>3137</v>
      </c>
      <c r="F304" t="s">
        <v>3137</v>
      </c>
      <c r="G304" t="s">
        <v>3137</v>
      </c>
      <c r="H304" t="s">
        <v>61</v>
      </c>
      <c r="I304" t="s">
        <v>61</v>
      </c>
      <c r="J304" t="s">
        <v>3137</v>
      </c>
      <c r="K304" t="s">
        <v>3114</v>
      </c>
      <c r="L304" t="s">
        <v>3114</v>
      </c>
      <c r="M304" t="s">
        <v>3126</v>
      </c>
    </row>
    <row r="305" spans="1:13">
      <c r="A305" t="s">
        <v>241</v>
      </c>
      <c r="B305" t="s">
        <v>241</v>
      </c>
      <c r="C305" t="s">
        <v>1316</v>
      </c>
      <c r="D305" t="s">
        <v>3161</v>
      </c>
      <c r="E305" t="s">
        <v>3114</v>
      </c>
      <c r="F305" t="s">
        <v>3114</v>
      </c>
      <c r="G305" t="s">
        <v>3114</v>
      </c>
      <c r="H305" t="s">
        <v>3114</v>
      </c>
      <c r="I305" t="s">
        <v>3114</v>
      </c>
      <c r="J305" t="s">
        <v>3114</v>
      </c>
      <c r="K305" t="s">
        <v>3114</v>
      </c>
      <c r="L305" t="s">
        <v>3115</v>
      </c>
      <c r="M305" t="s">
        <v>3138</v>
      </c>
    </row>
    <row r="306" spans="1:13">
      <c r="A306" t="s">
        <v>241</v>
      </c>
      <c r="B306" t="s">
        <v>241</v>
      </c>
      <c r="C306" t="s">
        <v>1321</v>
      </c>
      <c r="D306" t="s">
        <v>3161</v>
      </c>
      <c r="E306" t="s">
        <v>3114</v>
      </c>
      <c r="F306" t="s">
        <v>3114</v>
      </c>
      <c r="G306" t="s">
        <v>3114</v>
      </c>
      <c r="H306" t="s">
        <v>3114</v>
      </c>
      <c r="I306" t="s">
        <v>3114</v>
      </c>
      <c r="J306" t="s">
        <v>3114</v>
      </c>
      <c r="K306" t="s">
        <v>3114</v>
      </c>
      <c r="L306" t="s">
        <v>3115</v>
      </c>
      <c r="M306" t="s">
        <v>3138</v>
      </c>
    </row>
    <row r="307" spans="1:13">
      <c r="A307" t="s">
        <v>241</v>
      </c>
      <c r="B307" t="s">
        <v>241</v>
      </c>
      <c r="C307" t="s">
        <v>1324</v>
      </c>
      <c r="D307" t="s">
        <v>3161</v>
      </c>
      <c r="E307" t="s">
        <v>3114</v>
      </c>
      <c r="F307" t="s">
        <v>3114</v>
      </c>
      <c r="G307" t="s">
        <v>3114</v>
      </c>
      <c r="H307" t="s">
        <v>3114</v>
      </c>
      <c r="I307" t="s">
        <v>3114</v>
      </c>
      <c r="J307" t="s">
        <v>3114</v>
      </c>
      <c r="K307" t="s">
        <v>3114</v>
      </c>
      <c r="L307" t="s">
        <v>3115</v>
      </c>
      <c r="M307" t="s">
        <v>3138</v>
      </c>
    </row>
    <row r="308" spans="1:13">
      <c r="A308" t="s">
        <v>241</v>
      </c>
      <c r="B308" t="s">
        <v>241</v>
      </c>
      <c r="C308" t="s">
        <v>934</v>
      </c>
      <c r="D308" t="s">
        <v>3161</v>
      </c>
      <c r="E308" t="s">
        <v>3114</v>
      </c>
      <c r="F308" t="s">
        <v>3114</v>
      </c>
      <c r="G308" t="s">
        <v>3114</v>
      </c>
      <c r="H308" t="s">
        <v>3114</v>
      </c>
      <c r="I308" t="s">
        <v>3114</v>
      </c>
      <c r="J308" t="s">
        <v>3114</v>
      </c>
      <c r="K308" t="s">
        <v>3114</v>
      </c>
      <c r="L308" t="s">
        <v>3115</v>
      </c>
      <c r="M308" t="s">
        <v>3138</v>
      </c>
    </row>
    <row r="309" spans="1:13">
      <c r="A309" t="s">
        <v>241</v>
      </c>
      <c r="B309" t="s">
        <v>241</v>
      </c>
      <c r="C309" t="s">
        <v>1367</v>
      </c>
      <c r="D309" t="s">
        <v>3161</v>
      </c>
      <c r="E309" t="s">
        <v>3114</v>
      </c>
      <c r="F309" t="s">
        <v>3114</v>
      </c>
      <c r="G309" t="s">
        <v>3114</v>
      </c>
      <c r="H309" t="s">
        <v>3114</v>
      </c>
      <c r="I309" t="s">
        <v>3114</v>
      </c>
      <c r="J309" t="s">
        <v>3114</v>
      </c>
      <c r="K309" t="s">
        <v>3114</v>
      </c>
      <c r="L309" t="s">
        <v>3115</v>
      </c>
      <c r="M309" t="s">
        <v>3138</v>
      </c>
    </row>
    <row r="310" spans="1:13">
      <c r="A310" t="s">
        <v>241</v>
      </c>
      <c r="B310" t="s">
        <v>241</v>
      </c>
      <c r="C310" t="s">
        <v>1371</v>
      </c>
      <c r="D310" t="s">
        <v>3161</v>
      </c>
      <c r="E310" t="s">
        <v>3114</v>
      </c>
      <c r="F310" t="s">
        <v>3114</v>
      </c>
      <c r="G310" t="s">
        <v>3114</v>
      </c>
      <c r="H310" t="s">
        <v>3114</v>
      </c>
      <c r="I310" t="s">
        <v>3114</v>
      </c>
      <c r="J310" t="s">
        <v>3114</v>
      </c>
      <c r="K310" t="s">
        <v>3114</v>
      </c>
      <c r="L310" t="s">
        <v>3115</v>
      </c>
      <c r="M310" t="s">
        <v>3138</v>
      </c>
    </row>
    <row r="311" spans="1:13">
      <c r="A311" t="s">
        <v>241</v>
      </c>
      <c r="B311" t="s">
        <v>1341</v>
      </c>
      <c r="C311" t="s">
        <v>1348</v>
      </c>
      <c r="D311" t="s">
        <v>3161</v>
      </c>
      <c r="E311" t="s">
        <v>3114</v>
      </c>
      <c r="F311" t="s">
        <v>61</v>
      </c>
      <c r="G311" t="s">
        <v>3114</v>
      </c>
      <c r="H311" t="s">
        <v>3114</v>
      </c>
      <c r="I311" t="s">
        <v>61</v>
      </c>
      <c r="J311" t="s">
        <v>61</v>
      </c>
      <c r="K311" t="s">
        <v>3114</v>
      </c>
      <c r="L311" t="s">
        <v>61</v>
      </c>
      <c r="M311" t="s">
        <v>61</v>
      </c>
    </row>
    <row r="312" spans="1:13">
      <c r="A312" t="s">
        <v>241</v>
      </c>
      <c r="B312" t="s">
        <v>1341</v>
      </c>
      <c r="C312" t="s">
        <v>1352</v>
      </c>
      <c r="D312" t="s">
        <v>3161</v>
      </c>
      <c r="E312" t="s">
        <v>3114</v>
      </c>
      <c r="F312" t="s">
        <v>61</v>
      </c>
      <c r="G312" t="s">
        <v>3114</v>
      </c>
      <c r="H312" t="s">
        <v>3114</v>
      </c>
      <c r="I312" t="s">
        <v>61</v>
      </c>
      <c r="J312" t="s">
        <v>61</v>
      </c>
      <c r="K312" t="s">
        <v>3114</v>
      </c>
      <c r="L312" t="s">
        <v>61</v>
      </c>
      <c r="M312" t="s">
        <v>3125</v>
      </c>
    </row>
    <row r="313" spans="1:13">
      <c r="A313" t="s">
        <v>241</v>
      </c>
      <c r="B313" t="s">
        <v>1341</v>
      </c>
      <c r="C313" t="s">
        <v>1363</v>
      </c>
      <c r="D313" t="s">
        <v>3161</v>
      </c>
      <c r="E313" t="s">
        <v>3123</v>
      </c>
      <c r="F313" t="s">
        <v>61</v>
      </c>
      <c r="G313" t="s">
        <v>3123</v>
      </c>
      <c r="H313" t="s">
        <v>3114</v>
      </c>
      <c r="I313" t="s">
        <v>61</v>
      </c>
      <c r="J313" t="s">
        <v>61</v>
      </c>
      <c r="K313" t="s">
        <v>3114</v>
      </c>
      <c r="L313" t="s">
        <v>61</v>
      </c>
      <c r="M313" t="s">
        <v>61</v>
      </c>
    </row>
    <row r="314" spans="1:13">
      <c r="A314" t="s">
        <v>241</v>
      </c>
      <c r="B314" t="s">
        <v>1341</v>
      </c>
      <c r="C314" t="s">
        <v>1377</v>
      </c>
      <c r="D314" t="s">
        <v>3161</v>
      </c>
      <c r="E314" t="s">
        <v>3114</v>
      </c>
      <c r="F314" t="s">
        <v>61</v>
      </c>
      <c r="G314" t="s">
        <v>3114</v>
      </c>
      <c r="H314" t="s">
        <v>3114</v>
      </c>
      <c r="I314" t="s">
        <v>61</v>
      </c>
      <c r="J314" t="s">
        <v>61</v>
      </c>
      <c r="K314" t="s">
        <v>3114</v>
      </c>
      <c r="L314" t="s">
        <v>61</v>
      </c>
      <c r="M314" t="s">
        <v>3125</v>
      </c>
    </row>
    <row r="315" spans="1:13">
      <c r="A315" t="s">
        <v>252</v>
      </c>
      <c r="B315" t="s">
        <v>252</v>
      </c>
      <c r="C315" t="s">
        <v>252</v>
      </c>
      <c r="D315" t="s">
        <v>3161</v>
      </c>
      <c r="E315" t="s">
        <v>61</v>
      </c>
      <c r="F315" t="s">
        <v>61</v>
      </c>
      <c r="G315" t="s">
        <v>61</v>
      </c>
      <c r="H315" t="s">
        <v>61</v>
      </c>
      <c r="I315" t="s">
        <v>61</v>
      </c>
      <c r="J315" t="s">
        <v>61</v>
      </c>
      <c r="K315" t="s">
        <v>3114</v>
      </c>
      <c r="L315" t="s">
        <v>61</v>
      </c>
      <c r="M315" t="s">
        <v>3119</v>
      </c>
    </row>
    <row r="316" spans="1:13">
      <c r="A316" t="s">
        <v>262</v>
      </c>
      <c r="B316" t="s">
        <v>262</v>
      </c>
      <c r="C316" t="s">
        <v>262</v>
      </c>
      <c r="D316" t="s">
        <v>3161</v>
      </c>
      <c r="E316" t="s">
        <v>3114</v>
      </c>
      <c r="F316" t="s">
        <v>3114</v>
      </c>
      <c r="G316" t="s">
        <v>3114</v>
      </c>
      <c r="H316" t="s">
        <v>3114</v>
      </c>
      <c r="I316" t="s">
        <v>3114</v>
      </c>
      <c r="J316" t="s">
        <v>3114</v>
      </c>
      <c r="K316" t="s">
        <v>3114</v>
      </c>
      <c r="L316" t="s">
        <v>3139</v>
      </c>
      <c r="M316" t="s">
        <v>3125</v>
      </c>
    </row>
    <row r="317" spans="1:13">
      <c r="A317" t="s">
        <v>272</v>
      </c>
      <c r="B317" t="s">
        <v>272</v>
      </c>
      <c r="C317" t="s">
        <v>272</v>
      </c>
      <c r="D317" t="s">
        <v>3161</v>
      </c>
      <c r="E317" t="s">
        <v>61</v>
      </c>
      <c r="F317" t="s">
        <v>61</v>
      </c>
      <c r="G317" t="s">
        <v>61</v>
      </c>
      <c r="H317" t="s">
        <v>61</v>
      </c>
      <c r="I317" t="s">
        <v>61</v>
      </c>
      <c r="J317" t="s">
        <v>61</v>
      </c>
      <c r="K317" t="s">
        <v>61</v>
      </c>
      <c r="L317" t="s">
        <v>3114</v>
      </c>
      <c r="M317" t="s">
        <v>61</v>
      </c>
    </row>
    <row r="318" spans="1:13">
      <c r="A318" t="s">
        <v>282</v>
      </c>
      <c r="B318" t="s">
        <v>1409</v>
      </c>
      <c r="C318" t="s">
        <v>2760</v>
      </c>
      <c r="D318" t="s">
        <v>3162</v>
      </c>
      <c r="E318" t="s">
        <v>3108</v>
      </c>
      <c r="F318" t="s">
        <v>3108</v>
      </c>
      <c r="G318" t="s">
        <v>3108</v>
      </c>
      <c r="H318" t="s">
        <v>3108</v>
      </c>
      <c r="I318" t="s">
        <v>61</v>
      </c>
      <c r="J318" t="s">
        <v>3111</v>
      </c>
      <c r="K318" t="s">
        <v>3111</v>
      </c>
      <c r="L318" t="s">
        <v>61</v>
      </c>
      <c r="M318" t="s">
        <v>3118</v>
      </c>
    </row>
    <row r="319" spans="1:13">
      <c r="A319" t="s">
        <v>282</v>
      </c>
      <c r="B319" t="s">
        <v>1409</v>
      </c>
      <c r="C319" t="s">
        <v>2762</v>
      </c>
      <c r="D319" t="s">
        <v>3162</v>
      </c>
      <c r="E319" t="s">
        <v>3108</v>
      </c>
      <c r="F319" t="s">
        <v>3108</v>
      </c>
      <c r="G319" t="s">
        <v>3108</v>
      </c>
      <c r="H319" t="s">
        <v>3108</v>
      </c>
      <c r="I319" t="s">
        <v>61</v>
      </c>
      <c r="J319" t="s">
        <v>3111</v>
      </c>
      <c r="K319" t="s">
        <v>3111</v>
      </c>
      <c r="L319" t="s">
        <v>61</v>
      </c>
      <c r="M319" t="s">
        <v>3118</v>
      </c>
    </row>
    <row r="320" spans="1:13">
      <c r="A320" t="s">
        <v>282</v>
      </c>
      <c r="B320" t="s">
        <v>1409</v>
      </c>
      <c r="C320" t="s">
        <v>2764</v>
      </c>
      <c r="D320" t="s">
        <v>3162</v>
      </c>
      <c r="E320" t="s">
        <v>3108</v>
      </c>
      <c r="F320" t="s">
        <v>3108</v>
      </c>
      <c r="G320" t="s">
        <v>3108</v>
      </c>
      <c r="H320" t="s">
        <v>3108</v>
      </c>
      <c r="I320" t="s">
        <v>61</v>
      </c>
      <c r="J320" t="s">
        <v>3111</v>
      </c>
      <c r="K320" t="s">
        <v>3111</v>
      </c>
      <c r="L320" t="s">
        <v>61</v>
      </c>
      <c r="M320" t="s">
        <v>3118</v>
      </c>
    </row>
    <row r="321" spans="1:13">
      <c r="A321" t="s">
        <v>282</v>
      </c>
      <c r="B321" t="s">
        <v>1409</v>
      </c>
      <c r="C321" t="s">
        <v>1405</v>
      </c>
      <c r="D321" t="s">
        <v>3161</v>
      </c>
      <c r="E321" t="s">
        <v>3108</v>
      </c>
      <c r="F321" t="s">
        <v>3108</v>
      </c>
      <c r="G321" t="s">
        <v>3108</v>
      </c>
      <c r="H321" t="s">
        <v>3108</v>
      </c>
      <c r="I321" t="s">
        <v>61</v>
      </c>
      <c r="J321" t="s">
        <v>3114</v>
      </c>
      <c r="K321" t="s">
        <v>3111</v>
      </c>
      <c r="L321" t="s">
        <v>61</v>
      </c>
      <c r="M321" t="s">
        <v>3118</v>
      </c>
    </row>
    <row r="322" spans="1:13">
      <c r="A322" t="s">
        <v>282</v>
      </c>
      <c r="B322" t="s">
        <v>1409</v>
      </c>
      <c r="C322" t="s">
        <v>1410</v>
      </c>
      <c r="D322" t="s">
        <v>3161</v>
      </c>
      <c r="E322" t="s">
        <v>3114</v>
      </c>
      <c r="F322" t="s">
        <v>3114</v>
      </c>
      <c r="G322" t="s">
        <v>3114</v>
      </c>
      <c r="H322" t="s">
        <v>3114</v>
      </c>
      <c r="I322" t="s">
        <v>61</v>
      </c>
      <c r="J322" t="s">
        <v>3114</v>
      </c>
      <c r="K322" t="s">
        <v>3114</v>
      </c>
      <c r="L322" t="s">
        <v>61</v>
      </c>
      <c r="M322" t="s">
        <v>3118</v>
      </c>
    </row>
    <row r="323" spans="1:13">
      <c r="A323" t="s">
        <v>282</v>
      </c>
      <c r="B323" t="s">
        <v>1409</v>
      </c>
      <c r="C323" t="s">
        <v>1409</v>
      </c>
      <c r="D323" t="s">
        <v>3161</v>
      </c>
      <c r="E323" t="s">
        <v>3108</v>
      </c>
      <c r="F323" t="s">
        <v>3108</v>
      </c>
      <c r="G323" t="s">
        <v>3108</v>
      </c>
      <c r="H323" t="s">
        <v>3108</v>
      </c>
      <c r="I323" t="s">
        <v>61</v>
      </c>
      <c r="J323" t="s">
        <v>3111</v>
      </c>
      <c r="K323" t="s">
        <v>3111</v>
      </c>
      <c r="L323" t="s">
        <v>61</v>
      </c>
      <c r="M323" t="s">
        <v>3118</v>
      </c>
    </row>
    <row r="324" spans="1:13">
      <c r="A324" t="s">
        <v>282</v>
      </c>
      <c r="B324" t="s">
        <v>1409</v>
      </c>
      <c r="C324" t="s">
        <v>1414</v>
      </c>
      <c r="D324" t="s">
        <v>3161</v>
      </c>
      <c r="E324" t="s">
        <v>3108</v>
      </c>
      <c r="F324" t="s">
        <v>3108</v>
      </c>
      <c r="G324" t="s">
        <v>3108</v>
      </c>
      <c r="H324" t="s">
        <v>3108</v>
      </c>
      <c r="I324" t="s">
        <v>61</v>
      </c>
      <c r="J324" t="s">
        <v>3111</v>
      </c>
      <c r="K324" t="s">
        <v>3111</v>
      </c>
      <c r="L324" t="s">
        <v>61</v>
      </c>
      <c r="M324" t="s">
        <v>3118</v>
      </c>
    </row>
    <row r="325" spans="1:13">
      <c r="A325" t="s">
        <v>282</v>
      </c>
      <c r="B325" t="s">
        <v>1419</v>
      </c>
      <c r="C325" t="s">
        <v>1414</v>
      </c>
      <c r="D325" t="s">
        <v>3161</v>
      </c>
      <c r="E325" t="s">
        <v>61</v>
      </c>
      <c r="F325" t="s">
        <v>61</v>
      </c>
      <c r="G325" t="s">
        <v>61</v>
      </c>
      <c r="H325" t="s">
        <v>61</v>
      </c>
      <c r="I325" t="s">
        <v>61</v>
      </c>
      <c r="J325" t="s">
        <v>61</v>
      </c>
      <c r="K325" t="s">
        <v>61</v>
      </c>
      <c r="L325" t="s">
        <v>3118</v>
      </c>
      <c r="M325" t="s">
        <v>61</v>
      </c>
    </row>
    <row r="326" spans="1:13">
      <c r="A326" t="s">
        <v>282</v>
      </c>
      <c r="B326" t="s">
        <v>1419</v>
      </c>
      <c r="C326" t="s">
        <v>1419</v>
      </c>
      <c r="D326" t="s">
        <v>3161</v>
      </c>
      <c r="E326" t="s">
        <v>61</v>
      </c>
      <c r="F326" t="s">
        <v>61</v>
      </c>
      <c r="G326" t="s">
        <v>61</v>
      </c>
      <c r="H326" t="s">
        <v>61</v>
      </c>
      <c r="I326" t="s">
        <v>61</v>
      </c>
      <c r="J326" t="s">
        <v>61</v>
      </c>
      <c r="K326" t="s">
        <v>61</v>
      </c>
      <c r="L326" t="s">
        <v>3118</v>
      </c>
      <c r="M326" t="s">
        <v>61</v>
      </c>
    </row>
    <row r="327" spans="1:13">
      <c r="A327" t="s">
        <v>291</v>
      </c>
      <c r="B327" t="s">
        <v>291</v>
      </c>
      <c r="C327" t="s">
        <v>291</v>
      </c>
      <c r="D327" t="s">
        <v>3161</v>
      </c>
      <c r="E327" t="s">
        <v>61</v>
      </c>
      <c r="F327" t="s">
        <v>61</v>
      </c>
      <c r="G327" t="s">
        <v>61</v>
      </c>
      <c r="H327" t="s">
        <v>61</v>
      </c>
      <c r="I327" t="s">
        <v>61</v>
      </c>
      <c r="J327" t="s">
        <v>61</v>
      </c>
      <c r="K327" t="s">
        <v>61</v>
      </c>
      <c r="L327" t="s">
        <v>3121</v>
      </c>
      <c r="M327" t="s">
        <v>3127</v>
      </c>
    </row>
    <row r="328" spans="1:13">
      <c r="A328" t="s">
        <v>304</v>
      </c>
      <c r="B328" t="s">
        <v>1388</v>
      </c>
      <c r="C328" t="s">
        <v>2766</v>
      </c>
      <c r="D328" t="s">
        <v>3162</v>
      </c>
      <c r="E328" t="s">
        <v>3026</v>
      </c>
      <c r="F328" t="s">
        <v>3026</v>
      </c>
      <c r="G328" t="s">
        <v>3026</v>
      </c>
      <c r="H328" t="s">
        <v>3110</v>
      </c>
      <c r="I328" t="s">
        <v>61</v>
      </c>
      <c r="J328" t="s">
        <v>61</v>
      </c>
      <c r="K328" t="s">
        <v>3114</v>
      </c>
      <c r="L328" t="s">
        <v>3121</v>
      </c>
      <c r="M328" t="s">
        <v>61</v>
      </c>
    </row>
    <row r="329" spans="1:13">
      <c r="A329" t="s">
        <v>304</v>
      </c>
      <c r="B329" t="s">
        <v>1388</v>
      </c>
      <c r="C329" t="s">
        <v>2769</v>
      </c>
      <c r="D329" t="s">
        <v>3162</v>
      </c>
      <c r="E329" t="s">
        <v>3026</v>
      </c>
      <c r="F329" t="s">
        <v>3026</v>
      </c>
      <c r="G329" t="s">
        <v>3026</v>
      </c>
      <c r="H329" t="s">
        <v>3110</v>
      </c>
      <c r="I329" t="s">
        <v>61</v>
      </c>
      <c r="J329" t="s">
        <v>61</v>
      </c>
      <c r="K329" t="s">
        <v>3114</v>
      </c>
      <c r="L329" t="s">
        <v>61</v>
      </c>
      <c r="M329" t="s">
        <v>61</v>
      </c>
    </row>
    <row r="330" spans="1:13">
      <c r="A330" t="s">
        <v>304</v>
      </c>
      <c r="B330" t="s">
        <v>1388</v>
      </c>
      <c r="C330" t="s">
        <v>446</v>
      </c>
      <c r="D330" t="s">
        <v>3162</v>
      </c>
      <c r="E330" t="s">
        <v>3026</v>
      </c>
      <c r="F330" t="s">
        <v>3026</v>
      </c>
      <c r="G330" t="s">
        <v>61</v>
      </c>
      <c r="H330" t="s">
        <v>61</v>
      </c>
      <c r="I330" t="s">
        <v>61</v>
      </c>
      <c r="J330" t="s">
        <v>61</v>
      </c>
      <c r="K330" t="s">
        <v>3114</v>
      </c>
      <c r="L330" t="s">
        <v>61</v>
      </c>
      <c r="M330" t="s">
        <v>61</v>
      </c>
    </row>
    <row r="331" spans="1:13">
      <c r="A331" t="s">
        <v>304</v>
      </c>
      <c r="B331" t="s">
        <v>1388</v>
      </c>
      <c r="C331" t="s">
        <v>2771</v>
      </c>
      <c r="D331" t="s">
        <v>3162</v>
      </c>
      <c r="E331" t="s">
        <v>3026</v>
      </c>
      <c r="F331" t="s">
        <v>3026</v>
      </c>
      <c r="G331" t="s">
        <v>3026</v>
      </c>
      <c r="H331" t="s">
        <v>3110</v>
      </c>
      <c r="I331" t="s">
        <v>61</v>
      </c>
      <c r="J331" t="s">
        <v>61</v>
      </c>
      <c r="K331" t="s">
        <v>3114</v>
      </c>
      <c r="L331" t="s">
        <v>3121</v>
      </c>
      <c r="M331" t="s">
        <v>61</v>
      </c>
    </row>
    <row r="332" spans="1:13">
      <c r="A332" t="s">
        <v>304</v>
      </c>
      <c r="B332" t="s">
        <v>1388</v>
      </c>
      <c r="C332" t="s">
        <v>2773</v>
      </c>
      <c r="D332" t="s">
        <v>3162</v>
      </c>
      <c r="E332" t="s">
        <v>3026</v>
      </c>
      <c r="F332" t="s">
        <v>3026</v>
      </c>
      <c r="G332" t="s">
        <v>3026</v>
      </c>
      <c r="H332" t="s">
        <v>3110</v>
      </c>
      <c r="I332" t="s">
        <v>61</v>
      </c>
      <c r="J332" t="s">
        <v>61</v>
      </c>
      <c r="K332" t="s">
        <v>3114</v>
      </c>
      <c r="L332" t="s">
        <v>3121</v>
      </c>
      <c r="M332" t="s">
        <v>61</v>
      </c>
    </row>
    <row r="333" spans="1:13">
      <c r="A333" t="s">
        <v>304</v>
      </c>
      <c r="B333" t="s">
        <v>1388</v>
      </c>
      <c r="C333" t="s">
        <v>2775</v>
      </c>
      <c r="D333" t="s">
        <v>3162</v>
      </c>
      <c r="E333" t="s">
        <v>3026</v>
      </c>
      <c r="F333" t="s">
        <v>3026</v>
      </c>
      <c r="G333" t="s">
        <v>3026</v>
      </c>
      <c r="H333" t="s">
        <v>3110</v>
      </c>
      <c r="I333" t="s">
        <v>61</v>
      </c>
      <c r="J333" t="s">
        <v>61</v>
      </c>
      <c r="K333" t="s">
        <v>3114</v>
      </c>
      <c r="L333" t="s">
        <v>3121</v>
      </c>
      <c r="M333" t="s">
        <v>61</v>
      </c>
    </row>
    <row r="334" spans="1:13">
      <c r="A334" t="s">
        <v>304</v>
      </c>
      <c r="B334" t="s">
        <v>1388</v>
      </c>
      <c r="C334" t="s">
        <v>2777</v>
      </c>
      <c r="D334" t="s">
        <v>3162</v>
      </c>
      <c r="E334" t="s">
        <v>3026</v>
      </c>
      <c r="F334" t="s">
        <v>3026</v>
      </c>
      <c r="G334" t="s">
        <v>3026</v>
      </c>
      <c r="H334" t="s">
        <v>3110</v>
      </c>
      <c r="I334" t="s">
        <v>61</v>
      </c>
      <c r="J334" t="s">
        <v>61</v>
      </c>
      <c r="K334" t="s">
        <v>3114</v>
      </c>
      <c r="L334" t="s">
        <v>3121</v>
      </c>
      <c r="M334" t="s">
        <v>61</v>
      </c>
    </row>
    <row r="335" spans="1:13">
      <c r="A335" t="s">
        <v>304</v>
      </c>
      <c r="B335" t="s">
        <v>1388</v>
      </c>
      <c r="C335" t="s">
        <v>2779</v>
      </c>
      <c r="D335" t="s">
        <v>3162</v>
      </c>
      <c r="E335" t="s">
        <v>3026</v>
      </c>
      <c r="F335" t="s">
        <v>3026</v>
      </c>
      <c r="G335" t="s">
        <v>3026</v>
      </c>
      <c r="H335" t="s">
        <v>3110</v>
      </c>
      <c r="I335" t="s">
        <v>61</v>
      </c>
      <c r="J335" t="s">
        <v>61</v>
      </c>
      <c r="K335" t="s">
        <v>3114</v>
      </c>
      <c r="L335" t="s">
        <v>3121</v>
      </c>
      <c r="M335" t="s">
        <v>61</v>
      </c>
    </row>
    <row r="336" spans="1:13">
      <c r="A336" t="s">
        <v>304</v>
      </c>
      <c r="B336" t="s">
        <v>1388</v>
      </c>
      <c r="C336" t="s">
        <v>2783</v>
      </c>
      <c r="D336" t="s">
        <v>3162</v>
      </c>
      <c r="E336" t="s">
        <v>3026</v>
      </c>
      <c r="F336" t="s">
        <v>3026</v>
      </c>
      <c r="G336" t="s">
        <v>3026</v>
      </c>
      <c r="H336" t="s">
        <v>3110</v>
      </c>
      <c r="I336" t="s">
        <v>61</v>
      </c>
      <c r="J336" t="s">
        <v>61</v>
      </c>
      <c r="K336" t="s">
        <v>61</v>
      </c>
      <c r="L336" t="s">
        <v>61</v>
      </c>
      <c r="M336" t="s">
        <v>61</v>
      </c>
    </row>
    <row r="337" spans="1:13">
      <c r="A337" t="s">
        <v>304</v>
      </c>
      <c r="B337" t="s">
        <v>1388</v>
      </c>
      <c r="C337" t="s">
        <v>1388</v>
      </c>
      <c r="D337" t="s">
        <v>3161</v>
      </c>
      <c r="E337" t="s">
        <v>3026</v>
      </c>
      <c r="F337" t="s">
        <v>3026</v>
      </c>
      <c r="G337" t="s">
        <v>3026</v>
      </c>
      <c r="H337" t="s">
        <v>3110</v>
      </c>
      <c r="I337" t="s">
        <v>61</v>
      </c>
      <c r="J337" t="s">
        <v>61</v>
      </c>
      <c r="K337" t="s">
        <v>3114</v>
      </c>
      <c r="L337" t="s">
        <v>3121</v>
      </c>
      <c r="M337" t="s">
        <v>61</v>
      </c>
    </row>
    <row r="338" spans="1:13">
      <c r="A338" t="s">
        <v>304</v>
      </c>
      <c r="B338" t="s">
        <v>1388</v>
      </c>
      <c r="C338" t="s">
        <v>1484</v>
      </c>
      <c r="D338" t="s">
        <v>3161</v>
      </c>
      <c r="E338" t="s">
        <v>3026</v>
      </c>
      <c r="F338" t="s">
        <v>3026</v>
      </c>
      <c r="G338" t="s">
        <v>3026</v>
      </c>
      <c r="H338" t="s">
        <v>3110</v>
      </c>
      <c r="I338" t="s">
        <v>61</v>
      </c>
      <c r="J338" t="s">
        <v>61</v>
      </c>
      <c r="K338" t="s">
        <v>3114</v>
      </c>
      <c r="L338" t="s">
        <v>61</v>
      </c>
      <c r="M338" t="s">
        <v>61</v>
      </c>
    </row>
    <row r="339" spans="1:13">
      <c r="A339" t="s">
        <v>304</v>
      </c>
      <c r="B339" t="s">
        <v>1388</v>
      </c>
      <c r="C339" t="s">
        <v>1487</v>
      </c>
      <c r="D339" t="s">
        <v>3161</v>
      </c>
      <c r="E339" t="s">
        <v>3026</v>
      </c>
      <c r="F339" t="s">
        <v>3026</v>
      </c>
      <c r="G339" t="s">
        <v>3026</v>
      </c>
      <c r="H339" t="s">
        <v>3110</v>
      </c>
      <c r="I339" t="s">
        <v>61</v>
      </c>
      <c r="J339" t="s">
        <v>61</v>
      </c>
      <c r="K339" t="s">
        <v>3114</v>
      </c>
      <c r="L339" t="s">
        <v>61</v>
      </c>
      <c r="M339" t="s">
        <v>61</v>
      </c>
    </row>
    <row r="340" spans="1:13">
      <c r="A340" t="s">
        <v>304</v>
      </c>
      <c r="B340" t="s">
        <v>1388</v>
      </c>
      <c r="C340" t="s">
        <v>1490</v>
      </c>
      <c r="D340" t="s">
        <v>3161</v>
      </c>
      <c r="E340" t="s">
        <v>3026</v>
      </c>
      <c r="F340" t="s">
        <v>3026</v>
      </c>
      <c r="G340" t="s">
        <v>3026</v>
      </c>
      <c r="H340" t="s">
        <v>3110</v>
      </c>
      <c r="I340" t="s">
        <v>61</v>
      </c>
      <c r="J340" t="s">
        <v>61</v>
      </c>
      <c r="K340" t="s">
        <v>3114</v>
      </c>
      <c r="L340" t="s">
        <v>61</v>
      </c>
      <c r="M340" t="s">
        <v>61</v>
      </c>
    </row>
    <row r="341" spans="1:13">
      <c r="A341" t="s">
        <v>304</v>
      </c>
      <c r="B341" t="s">
        <v>1388</v>
      </c>
      <c r="C341" t="s">
        <v>1492</v>
      </c>
      <c r="D341" t="s">
        <v>3161</v>
      </c>
      <c r="E341" t="s">
        <v>3026</v>
      </c>
      <c r="F341" t="s">
        <v>3026</v>
      </c>
      <c r="G341" t="s">
        <v>3026</v>
      </c>
      <c r="H341" t="s">
        <v>3110</v>
      </c>
      <c r="I341" t="s">
        <v>61</v>
      </c>
      <c r="J341" t="s">
        <v>61</v>
      </c>
      <c r="K341" t="s">
        <v>3114</v>
      </c>
      <c r="L341" t="s">
        <v>61</v>
      </c>
      <c r="M341" t="s">
        <v>61</v>
      </c>
    </row>
    <row r="342" spans="1:13">
      <c r="A342" t="s">
        <v>304</v>
      </c>
      <c r="B342" t="s">
        <v>1388</v>
      </c>
      <c r="C342" t="s">
        <v>1494</v>
      </c>
      <c r="D342" t="s">
        <v>3161</v>
      </c>
      <c r="E342" t="s">
        <v>3026</v>
      </c>
      <c r="F342" t="s">
        <v>3026</v>
      </c>
      <c r="G342" t="s">
        <v>3026</v>
      </c>
      <c r="H342" t="s">
        <v>3110</v>
      </c>
      <c r="I342" t="s">
        <v>61</v>
      </c>
      <c r="J342" t="s">
        <v>61</v>
      </c>
      <c r="K342" t="s">
        <v>3114</v>
      </c>
      <c r="L342" t="s">
        <v>3121</v>
      </c>
      <c r="M342" t="s">
        <v>61</v>
      </c>
    </row>
    <row r="343" spans="1:13">
      <c r="A343" t="s">
        <v>304</v>
      </c>
      <c r="B343" t="s">
        <v>1388</v>
      </c>
      <c r="C343" t="s">
        <v>1496</v>
      </c>
      <c r="D343" t="s">
        <v>3161</v>
      </c>
      <c r="E343" t="s">
        <v>3026</v>
      </c>
      <c r="F343" t="s">
        <v>3026</v>
      </c>
      <c r="G343" t="s">
        <v>3026</v>
      </c>
      <c r="H343" t="s">
        <v>61</v>
      </c>
      <c r="I343" t="s">
        <v>61</v>
      </c>
      <c r="J343" t="s">
        <v>61</v>
      </c>
      <c r="K343" t="s">
        <v>3114</v>
      </c>
      <c r="L343" t="s">
        <v>61</v>
      </c>
      <c r="M343" t="s">
        <v>61</v>
      </c>
    </row>
    <row r="344" spans="1:13">
      <c r="A344" t="s">
        <v>304</v>
      </c>
      <c r="B344" t="s">
        <v>1388</v>
      </c>
      <c r="C344" t="s">
        <v>1498</v>
      </c>
      <c r="D344" t="s">
        <v>3161</v>
      </c>
      <c r="E344" t="s">
        <v>3026</v>
      </c>
      <c r="F344" t="s">
        <v>3026</v>
      </c>
      <c r="G344" t="s">
        <v>3026</v>
      </c>
      <c r="H344" t="s">
        <v>3110</v>
      </c>
      <c r="I344" t="s">
        <v>61</v>
      </c>
      <c r="J344" t="s">
        <v>61</v>
      </c>
      <c r="K344" t="s">
        <v>3114</v>
      </c>
      <c r="L344" t="s">
        <v>61</v>
      </c>
      <c r="M344" t="s">
        <v>61</v>
      </c>
    </row>
    <row r="345" spans="1:13">
      <c r="A345" t="s">
        <v>304</v>
      </c>
      <c r="B345" t="s">
        <v>1388</v>
      </c>
      <c r="C345" t="s">
        <v>1500</v>
      </c>
      <c r="D345" t="s">
        <v>3161</v>
      </c>
      <c r="E345" t="s">
        <v>3026</v>
      </c>
      <c r="F345" t="s">
        <v>3026</v>
      </c>
      <c r="G345" t="s">
        <v>3026</v>
      </c>
      <c r="H345" t="s">
        <v>3110</v>
      </c>
      <c r="I345" t="s">
        <v>61</v>
      </c>
      <c r="J345" t="s">
        <v>61</v>
      </c>
      <c r="K345" t="s">
        <v>3114</v>
      </c>
      <c r="L345" t="s">
        <v>61</v>
      </c>
      <c r="M345" t="s">
        <v>61</v>
      </c>
    </row>
    <row r="346" spans="1:13">
      <c r="A346" t="s">
        <v>304</v>
      </c>
      <c r="B346" t="s">
        <v>1388</v>
      </c>
      <c r="C346" t="s">
        <v>1502</v>
      </c>
      <c r="D346" t="s">
        <v>3161</v>
      </c>
      <c r="E346" t="s">
        <v>3026</v>
      </c>
      <c r="F346" t="s">
        <v>3026</v>
      </c>
      <c r="G346" t="s">
        <v>3026</v>
      </c>
      <c r="H346" t="s">
        <v>3110</v>
      </c>
      <c r="I346" t="s">
        <v>61</v>
      </c>
      <c r="J346" t="s">
        <v>61</v>
      </c>
      <c r="K346" t="s">
        <v>3114</v>
      </c>
      <c r="L346" t="s">
        <v>61</v>
      </c>
      <c r="M346" t="s">
        <v>61</v>
      </c>
    </row>
    <row r="347" spans="1:13">
      <c r="A347" t="s">
        <v>304</v>
      </c>
      <c r="B347" t="s">
        <v>1388</v>
      </c>
      <c r="C347" t="s">
        <v>1504</v>
      </c>
      <c r="D347" t="s">
        <v>3161</v>
      </c>
      <c r="E347" t="s">
        <v>3026</v>
      </c>
      <c r="F347" t="s">
        <v>3026</v>
      </c>
      <c r="G347" t="s">
        <v>3026</v>
      </c>
      <c r="H347" t="s">
        <v>3110</v>
      </c>
      <c r="I347" t="s">
        <v>61</v>
      </c>
      <c r="J347" t="s">
        <v>61</v>
      </c>
      <c r="K347" t="s">
        <v>3114</v>
      </c>
      <c r="L347" t="s">
        <v>61</v>
      </c>
      <c r="M347" t="s">
        <v>61</v>
      </c>
    </row>
    <row r="348" spans="1:13">
      <c r="A348" t="s">
        <v>304</v>
      </c>
      <c r="B348" t="s">
        <v>1388</v>
      </c>
      <c r="C348" t="s">
        <v>1506</v>
      </c>
      <c r="D348" t="s">
        <v>3161</v>
      </c>
      <c r="E348" t="s">
        <v>3026</v>
      </c>
      <c r="F348" t="s">
        <v>3026</v>
      </c>
      <c r="G348" t="s">
        <v>3026</v>
      </c>
      <c r="H348" t="s">
        <v>3110</v>
      </c>
      <c r="I348" t="s">
        <v>61</v>
      </c>
      <c r="J348" t="s">
        <v>61</v>
      </c>
      <c r="K348" t="s">
        <v>3114</v>
      </c>
      <c r="L348" t="s">
        <v>61</v>
      </c>
      <c r="M348" t="s">
        <v>61</v>
      </c>
    </row>
    <row r="349" spans="1:13">
      <c r="A349" t="s">
        <v>304</v>
      </c>
      <c r="B349" t="s">
        <v>1388</v>
      </c>
      <c r="C349" t="s">
        <v>1508</v>
      </c>
      <c r="D349" t="s">
        <v>3161</v>
      </c>
      <c r="E349" t="s">
        <v>3026</v>
      </c>
      <c r="F349" t="s">
        <v>3026</v>
      </c>
      <c r="G349" t="s">
        <v>3026</v>
      </c>
      <c r="H349" t="s">
        <v>3110</v>
      </c>
      <c r="I349" t="s">
        <v>61</v>
      </c>
      <c r="J349" t="s">
        <v>61</v>
      </c>
      <c r="K349" t="s">
        <v>3114</v>
      </c>
      <c r="L349" t="s">
        <v>61</v>
      </c>
      <c r="M349" t="s">
        <v>61</v>
      </c>
    </row>
    <row r="350" spans="1:13">
      <c r="A350" t="s">
        <v>304</v>
      </c>
      <c r="B350" t="s">
        <v>1388</v>
      </c>
      <c r="C350" t="s">
        <v>1510</v>
      </c>
      <c r="D350" t="s">
        <v>3161</v>
      </c>
      <c r="E350" t="s">
        <v>3026</v>
      </c>
      <c r="F350" t="s">
        <v>3026</v>
      </c>
      <c r="G350" t="s">
        <v>3026</v>
      </c>
      <c r="H350" t="s">
        <v>3110</v>
      </c>
      <c r="I350" t="s">
        <v>61</v>
      </c>
      <c r="J350" t="s">
        <v>61</v>
      </c>
      <c r="K350" t="s">
        <v>3114</v>
      </c>
      <c r="L350" t="s">
        <v>61</v>
      </c>
      <c r="M350" t="s">
        <v>61</v>
      </c>
    </row>
    <row r="351" spans="1:13">
      <c r="A351" t="s">
        <v>304</v>
      </c>
      <c r="B351" t="s">
        <v>1388</v>
      </c>
      <c r="C351" t="s">
        <v>1513</v>
      </c>
      <c r="D351" t="s">
        <v>3161</v>
      </c>
      <c r="E351" t="s">
        <v>3026</v>
      </c>
      <c r="F351" t="s">
        <v>3026</v>
      </c>
      <c r="G351" t="s">
        <v>3026</v>
      </c>
      <c r="H351" t="s">
        <v>3110</v>
      </c>
      <c r="I351" t="s">
        <v>61</v>
      </c>
      <c r="J351" t="s">
        <v>61</v>
      </c>
      <c r="K351" t="s">
        <v>3114</v>
      </c>
      <c r="L351" t="s">
        <v>61</v>
      </c>
      <c r="M351" t="s">
        <v>61</v>
      </c>
    </row>
    <row r="352" spans="1:13">
      <c r="A352" t="s">
        <v>304</v>
      </c>
      <c r="B352" t="s">
        <v>1388</v>
      </c>
      <c r="C352" t="s">
        <v>1515</v>
      </c>
      <c r="D352" t="s">
        <v>3161</v>
      </c>
      <c r="E352" t="s">
        <v>61</v>
      </c>
      <c r="F352" t="s">
        <v>61</v>
      </c>
      <c r="G352" t="s">
        <v>61</v>
      </c>
      <c r="H352" t="s">
        <v>61</v>
      </c>
      <c r="I352" t="s">
        <v>61</v>
      </c>
      <c r="J352" t="s">
        <v>61</v>
      </c>
      <c r="K352" t="s">
        <v>3114</v>
      </c>
      <c r="L352" t="s">
        <v>61</v>
      </c>
      <c r="M352" t="s">
        <v>61</v>
      </c>
    </row>
    <row r="353" spans="1:13">
      <c r="A353" t="s">
        <v>304</v>
      </c>
      <c r="B353" t="s">
        <v>1388</v>
      </c>
      <c r="C353" t="s">
        <v>1519</v>
      </c>
      <c r="D353" t="s">
        <v>3161</v>
      </c>
      <c r="E353" t="s">
        <v>3026</v>
      </c>
      <c r="F353" t="s">
        <v>3026</v>
      </c>
      <c r="G353" t="s">
        <v>3026</v>
      </c>
      <c r="H353" t="s">
        <v>3110</v>
      </c>
      <c r="I353" t="s">
        <v>61</v>
      </c>
      <c r="J353" t="s">
        <v>61</v>
      </c>
      <c r="K353" t="s">
        <v>3114</v>
      </c>
      <c r="L353" t="s">
        <v>61</v>
      </c>
      <c r="M353" t="s">
        <v>61</v>
      </c>
    </row>
    <row r="354" spans="1:13">
      <c r="A354" t="s">
        <v>304</v>
      </c>
      <c r="B354" t="s">
        <v>1388</v>
      </c>
      <c r="C354" t="s">
        <v>1521</v>
      </c>
      <c r="D354" t="s">
        <v>3161</v>
      </c>
      <c r="E354" t="s">
        <v>3026</v>
      </c>
      <c r="F354" t="s">
        <v>3026</v>
      </c>
      <c r="G354" t="s">
        <v>3026</v>
      </c>
      <c r="H354" t="s">
        <v>3110</v>
      </c>
      <c r="I354" t="s">
        <v>61</v>
      </c>
      <c r="J354" t="s">
        <v>61</v>
      </c>
      <c r="K354" t="s">
        <v>3114</v>
      </c>
      <c r="L354" t="s">
        <v>61</v>
      </c>
      <c r="M354" t="s">
        <v>61</v>
      </c>
    </row>
    <row r="355" spans="1:13">
      <c r="A355" t="s">
        <v>304</v>
      </c>
      <c r="B355" t="s">
        <v>1388</v>
      </c>
      <c r="C355" t="s">
        <v>1523</v>
      </c>
      <c r="D355" t="s">
        <v>3161</v>
      </c>
      <c r="E355" t="s">
        <v>3026</v>
      </c>
      <c r="F355" t="s">
        <v>3026</v>
      </c>
      <c r="G355" t="s">
        <v>3026</v>
      </c>
      <c r="H355" t="s">
        <v>3110</v>
      </c>
      <c r="I355" t="s">
        <v>61</v>
      </c>
      <c r="J355" t="s">
        <v>61</v>
      </c>
      <c r="K355" t="s">
        <v>3114</v>
      </c>
      <c r="L355" t="s">
        <v>61</v>
      </c>
      <c r="M355" t="s">
        <v>61</v>
      </c>
    </row>
    <row r="356" spans="1:13">
      <c r="A356" t="s">
        <v>304</v>
      </c>
      <c r="B356" t="s">
        <v>1388</v>
      </c>
      <c r="C356" t="s">
        <v>1525</v>
      </c>
      <c r="D356" t="s">
        <v>3161</v>
      </c>
      <c r="E356" t="s">
        <v>3026</v>
      </c>
      <c r="F356" t="s">
        <v>3026</v>
      </c>
      <c r="G356" t="s">
        <v>3026</v>
      </c>
      <c r="H356" t="s">
        <v>3110</v>
      </c>
      <c r="I356" t="s">
        <v>61</v>
      </c>
      <c r="J356" t="s">
        <v>61</v>
      </c>
      <c r="K356" t="s">
        <v>3114</v>
      </c>
      <c r="L356" t="s">
        <v>61</v>
      </c>
      <c r="M356" t="s">
        <v>61</v>
      </c>
    </row>
    <row r="357" spans="1:13">
      <c r="A357" t="s">
        <v>304</v>
      </c>
      <c r="B357" t="s">
        <v>1388</v>
      </c>
      <c r="C357" t="s">
        <v>1476</v>
      </c>
      <c r="D357" t="s">
        <v>3161</v>
      </c>
      <c r="E357" t="s">
        <v>61</v>
      </c>
      <c r="F357" t="s">
        <v>61</v>
      </c>
      <c r="G357" t="s">
        <v>61</v>
      </c>
      <c r="H357" t="s">
        <v>61</v>
      </c>
      <c r="I357" t="s">
        <v>61</v>
      </c>
      <c r="J357" t="s">
        <v>61</v>
      </c>
      <c r="K357" t="s">
        <v>3114</v>
      </c>
      <c r="L357" t="s">
        <v>61</v>
      </c>
      <c r="M357" t="s">
        <v>61</v>
      </c>
    </row>
    <row r="358" spans="1:13">
      <c r="A358" t="s">
        <v>304</v>
      </c>
      <c r="B358" t="s">
        <v>1388</v>
      </c>
      <c r="C358" t="s">
        <v>1571</v>
      </c>
      <c r="D358" t="s">
        <v>3161</v>
      </c>
      <c r="E358" t="s">
        <v>3026</v>
      </c>
      <c r="F358" t="s">
        <v>3026</v>
      </c>
      <c r="G358" t="s">
        <v>3026</v>
      </c>
      <c r="H358" t="s">
        <v>3110</v>
      </c>
      <c r="I358" t="s">
        <v>61</v>
      </c>
      <c r="J358" t="s">
        <v>61</v>
      </c>
      <c r="K358" t="s">
        <v>3114</v>
      </c>
      <c r="L358" t="s">
        <v>3121</v>
      </c>
      <c r="M358" t="s">
        <v>61</v>
      </c>
    </row>
    <row r="359" spans="1:13">
      <c r="A359" t="s">
        <v>304</v>
      </c>
      <c r="B359" t="s">
        <v>1388</v>
      </c>
      <c r="C359" t="s">
        <v>1385</v>
      </c>
      <c r="D359" t="s">
        <v>3161</v>
      </c>
      <c r="E359" t="s">
        <v>3026</v>
      </c>
      <c r="F359" t="s">
        <v>3026</v>
      </c>
      <c r="G359" t="s">
        <v>3026</v>
      </c>
      <c r="H359" t="s">
        <v>3110</v>
      </c>
      <c r="I359" t="s">
        <v>61</v>
      </c>
      <c r="J359" t="s">
        <v>61</v>
      </c>
      <c r="K359" t="s">
        <v>3114</v>
      </c>
      <c r="L359" t="s">
        <v>3121</v>
      </c>
      <c r="M359" t="s">
        <v>61</v>
      </c>
    </row>
    <row r="360" spans="1:13">
      <c r="A360" t="s">
        <v>304</v>
      </c>
      <c r="B360" t="s">
        <v>1388</v>
      </c>
      <c r="C360" t="s">
        <v>1616</v>
      </c>
      <c r="D360" t="s">
        <v>3161</v>
      </c>
      <c r="E360" t="s">
        <v>3026</v>
      </c>
      <c r="F360" t="s">
        <v>3026</v>
      </c>
      <c r="G360" t="s">
        <v>3026</v>
      </c>
      <c r="H360" t="s">
        <v>3110</v>
      </c>
      <c r="I360" t="s">
        <v>61</v>
      </c>
      <c r="J360" t="s">
        <v>61</v>
      </c>
      <c r="K360" t="s">
        <v>3114</v>
      </c>
      <c r="L360" t="s">
        <v>61</v>
      </c>
      <c r="M360" t="s">
        <v>61</v>
      </c>
    </row>
    <row r="361" spans="1:13">
      <c r="A361" t="s">
        <v>304</v>
      </c>
      <c r="B361" t="s">
        <v>1529</v>
      </c>
      <c r="C361" t="s">
        <v>1529</v>
      </c>
      <c r="D361" t="s">
        <v>3161</v>
      </c>
      <c r="E361" t="s">
        <v>3140</v>
      </c>
      <c r="F361" t="s">
        <v>3109</v>
      </c>
      <c r="G361" t="s">
        <v>3109</v>
      </c>
      <c r="H361" t="s">
        <v>3109</v>
      </c>
      <c r="I361" t="s">
        <v>3114</v>
      </c>
      <c r="J361" t="s">
        <v>3114</v>
      </c>
      <c r="K361" t="s">
        <v>3114</v>
      </c>
      <c r="L361" t="s">
        <v>3141</v>
      </c>
      <c r="M361" t="s">
        <v>3142</v>
      </c>
    </row>
    <row r="362" spans="1:13">
      <c r="A362" t="s">
        <v>304</v>
      </c>
      <c r="B362" t="s">
        <v>1529</v>
      </c>
      <c r="C362" t="s">
        <v>1533</v>
      </c>
      <c r="D362" t="s">
        <v>3161</v>
      </c>
      <c r="E362" t="s">
        <v>3111</v>
      </c>
      <c r="F362" t="s">
        <v>3111</v>
      </c>
      <c r="G362" t="s">
        <v>3111</v>
      </c>
      <c r="H362" t="s">
        <v>3111</v>
      </c>
      <c r="I362" t="s">
        <v>3114</v>
      </c>
      <c r="J362" t="s">
        <v>3114</v>
      </c>
      <c r="K362" t="s">
        <v>3114</v>
      </c>
      <c r="L362" t="s">
        <v>3115</v>
      </c>
      <c r="M362" t="s">
        <v>3116</v>
      </c>
    </row>
    <row r="363" spans="1:13">
      <c r="A363" t="s">
        <v>304</v>
      </c>
      <c r="B363" t="s">
        <v>1529</v>
      </c>
      <c r="C363" t="s">
        <v>1546</v>
      </c>
      <c r="D363" t="s">
        <v>3161</v>
      </c>
      <c r="E363" t="s">
        <v>3111</v>
      </c>
      <c r="F363" t="s">
        <v>3111</v>
      </c>
      <c r="G363" t="s">
        <v>3111</v>
      </c>
      <c r="H363" t="s">
        <v>3111</v>
      </c>
      <c r="I363" t="s">
        <v>3114</v>
      </c>
      <c r="J363" t="s">
        <v>3114</v>
      </c>
      <c r="K363" t="s">
        <v>3114</v>
      </c>
      <c r="L363" t="s">
        <v>3115</v>
      </c>
      <c r="M363" t="s">
        <v>3116</v>
      </c>
    </row>
    <row r="364" spans="1:13">
      <c r="A364" t="s">
        <v>304</v>
      </c>
      <c r="B364" t="s">
        <v>1529</v>
      </c>
      <c r="C364" t="s">
        <v>1548</v>
      </c>
      <c r="D364" t="s">
        <v>3161</v>
      </c>
      <c r="E364" t="s">
        <v>3111</v>
      </c>
      <c r="F364" t="s">
        <v>3111</v>
      </c>
      <c r="G364" t="s">
        <v>3111</v>
      </c>
      <c r="H364" t="s">
        <v>3111</v>
      </c>
      <c r="I364" t="s">
        <v>3114</v>
      </c>
      <c r="J364" t="s">
        <v>3114</v>
      </c>
      <c r="K364" t="s">
        <v>3114</v>
      </c>
      <c r="L364" t="s">
        <v>3115</v>
      </c>
      <c r="M364" t="s">
        <v>3116</v>
      </c>
    </row>
    <row r="365" spans="1:13">
      <c r="A365" t="s">
        <v>304</v>
      </c>
      <c r="B365" t="s">
        <v>1529</v>
      </c>
      <c r="C365" t="s">
        <v>1550</v>
      </c>
      <c r="D365" t="s">
        <v>3161</v>
      </c>
      <c r="E365" t="s">
        <v>3111</v>
      </c>
      <c r="F365" t="s">
        <v>3111</v>
      </c>
      <c r="G365" t="s">
        <v>3111</v>
      </c>
      <c r="H365" t="s">
        <v>3111</v>
      </c>
      <c r="I365" t="s">
        <v>3114</v>
      </c>
      <c r="J365" t="s">
        <v>3114</v>
      </c>
      <c r="K365" t="s">
        <v>3114</v>
      </c>
      <c r="L365" t="s">
        <v>3115</v>
      </c>
      <c r="M365" t="s">
        <v>3116</v>
      </c>
    </row>
    <row r="366" spans="1:13">
      <c r="A366" t="s">
        <v>304</v>
      </c>
      <c r="B366" t="s">
        <v>1529</v>
      </c>
      <c r="C366" t="s">
        <v>1552</v>
      </c>
      <c r="D366" t="s">
        <v>3161</v>
      </c>
      <c r="E366" t="s">
        <v>3111</v>
      </c>
      <c r="F366" t="s">
        <v>3111</v>
      </c>
      <c r="G366" t="s">
        <v>3111</v>
      </c>
      <c r="H366" t="s">
        <v>3111</v>
      </c>
      <c r="I366" t="s">
        <v>3114</v>
      </c>
      <c r="J366" t="s">
        <v>3114</v>
      </c>
      <c r="K366" t="s">
        <v>3114</v>
      </c>
      <c r="L366" t="s">
        <v>3115</v>
      </c>
      <c r="M366" t="s">
        <v>3116</v>
      </c>
    </row>
    <row r="367" spans="1:13">
      <c r="A367" t="s">
        <v>304</v>
      </c>
      <c r="B367" t="s">
        <v>1529</v>
      </c>
      <c r="C367" t="s">
        <v>1556</v>
      </c>
      <c r="D367" t="s">
        <v>3161</v>
      </c>
      <c r="E367" t="s">
        <v>3114</v>
      </c>
      <c r="F367" t="s">
        <v>3114</v>
      </c>
      <c r="G367" t="s">
        <v>3114</v>
      </c>
      <c r="H367" t="s">
        <v>3114</v>
      </c>
      <c r="I367" t="s">
        <v>3114</v>
      </c>
      <c r="J367" t="s">
        <v>3026</v>
      </c>
      <c r="K367" t="s">
        <v>3114</v>
      </c>
      <c r="L367" t="s">
        <v>3115</v>
      </c>
      <c r="M367" t="s">
        <v>3116</v>
      </c>
    </row>
    <row r="368" spans="1:13">
      <c r="A368" t="s">
        <v>304</v>
      </c>
      <c r="B368" t="s">
        <v>1529</v>
      </c>
      <c r="C368" t="s">
        <v>1620</v>
      </c>
      <c r="D368" t="s">
        <v>3161</v>
      </c>
      <c r="E368" t="s">
        <v>3114</v>
      </c>
      <c r="F368" t="s">
        <v>3114</v>
      </c>
      <c r="G368" t="s">
        <v>3114</v>
      </c>
      <c r="H368" t="s">
        <v>3114</v>
      </c>
      <c r="I368" t="s">
        <v>3114</v>
      </c>
      <c r="J368" t="s">
        <v>3114</v>
      </c>
      <c r="K368" t="s">
        <v>3114</v>
      </c>
      <c r="L368" t="s">
        <v>61</v>
      </c>
      <c r="M368" t="s">
        <v>61</v>
      </c>
    </row>
    <row r="369" spans="1:13">
      <c r="A369" t="s">
        <v>304</v>
      </c>
      <c r="B369" t="s">
        <v>1540</v>
      </c>
      <c r="C369" t="s">
        <v>1540</v>
      </c>
      <c r="D369" t="s">
        <v>3161</v>
      </c>
      <c r="E369" t="s">
        <v>3114</v>
      </c>
      <c r="F369" t="s">
        <v>3114</v>
      </c>
      <c r="G369" t="s">
        <v>3114</v>
      </c>
      <c r="H369" t="s">
        <v>3114</v>
      </c>
      <c r="I369" t="s">
        <v>3114</v>
      </c>
      <c r="J369" t="s">
        <v>3114</v>
      </c>
      <c r="K369" t="s">
        <v>3114</v>
      </c>
      <c r="L369" t="s">
        <v>3114</v>
      </c>
      <c r="M369" t="s">
        <v>3125</v>
      </c>
    </row>
    <row r="370" spans="1:13">
      <c r="A370" t="s">
        <v>304</v>
      </c>
      <c r="B370" t="s">
        <v>1540</v>
      </c>
      <c r="C370" t="s">
        <v>1544</v>
      </c>
      <c r="D370" t="s">
        <v>3161</v>
      </c>
      <c r="E370" t="s">
        <v>3114</v>
      </c>
      <c r="F370" t="s">
        <v>3114</v>
      </c>
      <c r="G370" t="s">
        <v>3114</v>
      </c>
      <c r="H370" t="s">
        <v>3114</v>
      </c>
      <c r="I370" t="s">
        <v>3114</v>
      </c>
      <c r="J370" t="s">
        <v>3114</v>
      </c>
      <c r="K370" t="s">
        <v>3114</v>
      </c>
      <c r="L370" t="s">
        <v>3114</v>
      </c>
      <c r="M370" t="s">
        <v>3125</v>
      </c>
    </row>
    <row r="371" spans="1:13">
      <c r="A371" t="s">
        <v>304</v>
      </c>
      <c r="B371" t="s">
        <v>1476</v>
      </c>
      <c r="C371" t="s">
        <v>1476</v>
      </c>
      <c r="D371" t="s">
        <v>3161</v>
      </c>
      <c r="E371" t="s">
        <v>3110</v>
      </c>
      <c r="F371" t="s">
        <v>3114</v>
      </c>
      <c r="G371" t="s">
        <v>3114</v>
      </c>
      <c r="H371" t="s">
        <v>3114</v>
      </c>
      <c r="I371" t="s">
        <v>3114</v>
      </c>
      <c r="J371" t="s">
        <v>3114</v>
      </c>
      <c r="K371" t="s">
        <v>3114</v>
      </c>
      <c r="L371" t="s">
        <v>3115</v>
      </c>
      <c r="M371" t="s">
        <v>3126</v>
      </c>
    </row>
    <row r="372" spans="1:13">
      <c r="A372" t="s">
        <v>304</v>
      </c>
      <c r="B372" t="s">
        <v>1470</v>
      </c>
      <c r="C372" t="s">
        <v>1470</v>
      </c>
      <c r="D372" t="s">
        <v>3161</v>
      </c>
      <c r="E372" t="s">
        <v>3114</v>
      </c>
      <c r="F372" t="s">
        <v>61</v>
      </c>
      <c r="G372" t="s">
        <v>3114</v>
      </c>
      <c r="H372" t="s">
        <v>61</v>
      </c>
      <c r="I372" t="s">
        <v>61</v>
      </c>
      <c r="J372" t="s">
        <v>61</v>
      </c>
      <c r="K372" t="s">
        <v>3114</v>
      </c>
      <c r="L372" t="s">
        <v>3114</v>
      </c>
      <c r="M372" t="s">
        <v>3116</v>
      </c>
    </row>
    <row r="373" spans="1:13">
      <c r="A373" t="s">
        <v>304</v>
      </c>
      <c r="B373" t="s">
        <v>1484</v>
      </c>
      <c r="C373" t="s">
        <v>1484</v>
      </c>
      <c r="D373" t="s">
        <v>3161</v>
      </c>
      <c r="E373" t="s">
        <v>61</v>
      </c>
      <c r="F373" t="s">
        <v>61</v>
      </c>
      <c r="G373" t="s">
        <v>61</v>
      </c>
      <c r="H373" t="s">
        <v>61</v>
      </c>
      <c r="I373" t="s">
        <v>61</v>
      </c>
      <c r="J373" t="s">
        <v>3114</v>
      </c>
      <c r="K373" t="s">
        <v>3114</v>
      </c>
      <c r="L373" t="s">
        <v>3114</v>
      </c>
      <c r="M373" t="s">
        <v>3126</v>
      </c>
    </row>
    <row r="374" spans="1:13">
      <c r="A374" t="s">
        <v>304</v>
      </c>
      <c r="B374" t="s">
        <v>1484</v>
      </c>
      <c r="C374" t="s">
        <v>1487</v>
      </c>
      <c r="D374" t="s">
        <v>3161</v>
      </c>
      <c r="E374" t="s">
        <v>61</v>
      </c>
      <c r="F374" t="s">
        <v>61</v>
      </c>
      <c r="G374" t="s">
        <v>61</v>
      </c>
      <c r="H374" t="s">
        <v>61</v>
      </c>
      <c r="I374" t="s">
        <v>61</v>
      </c>
      <c r="J374" t="s">
        <v>3114</v>
      </c>
      <c r="K374" t="s">
        <v>3114</v>
      </c>
      <c r="L374" t="s">
        <v>3114</v>
      </c>
      <c r="M374" t="s">
        <v>3126</v>
      </c>
    </row>
    <row r="375" spans="1:13">
      <c r="A375" t="s">
        <v>304</v>
      </c>
      <c r="B375" t="s">
        <v>1484</v>
      </c>
      <c r="C375" t="s">
        <v>1490</v>
      </c>
      <c r="D375" t="s">
        <v>3161</v>
      </c>
      <c r="E375" t="s">
        <v>61</v>
      </c>
      <c r="F375" t="s">
        <v>61</v>
      </c>
      <c r="G375" t="s">
        <v>61</v>
      </c>
      <c r="H375" t="s">
        <v>61</v>
      </c>
      <c r="I375" t="s">
        <v>61</v>
      </c>
      <c r="J375" t="s">
        <v>3114</v>
      </c>
      <c r="K375" t="s">
        <v>3114</v>
      </c>
      <c r="L375" t="s">
        <v>3114</v>
      </c>
      <c r="M375" t="s">
        <v>3126</v>
      </c>
    </row>
    <row r="376" spans="1:13">
      <c r="A376" t="s">
        <v>304</v>
      </c>
      <c r="B376" t="s">
        <v>1484</v>
      </c>
      <c r="C376" t="s">
        <v>1492</v>
      </c>
      <c r="D376" t="s">
        <v>3161</v>
      </c>
      <c r="E376" t="s">
        <v>61</v>
      </c>
      <c r="F376" t="s">
        <v>61</v>
      </c>
      <c r="G376" t="s">
        <v>61</v>
      </c>
      <c r="H376" t="s">
        <v>61</v>
      </c>
      <c r="I376" t="s">
        <v>61</v>
      </c>
      <c r="J376" t="s">
        <v>3114</v>
      </c>
      <c r="K376" t="s">
        <v>3114</v>
      </c>
      <c r="L376" t="s">
        <v>3114</v>
      </c>
      <c r="M376" t="s">
        <v>3126</v>
      </c>
    </row>
    <row r="377" spans="1:13">
      <c r="A377" t="s">
        <v>304</v>
      </c>
      <c r="B377" t="s">
        <v>1484</v>
      </c>
      <c r="C377" t="s">
        <v>1494</v>
      </c>
      <c r="D377" t="s">
        <v>3161</v>
      </c>
      <c r="E377" t="s">
        <v>61</v>
      </c>
      <c r="F377" t="s">
        <v>61</v>
      </c>
      <c r="G377" t="s">
        <v>61</v>
      </c>
      <c r="H377" t="s">
        <v>61</v>
      </c>
      <c r="I377" t="s">
        <v>61</v>
      </c>
      <c r="J377" t="s">
        <v>3114</v>
      </c>
      <c r="K377" t="s">
        <v>3114</v>
      </c>
      <c r="L377" t="s">
        <v>3114</v>
      </c>
      <c r="M377" t="s">
        <v>3126</v>
      </c>
    </row>
    <row r="378" spans="1:13">
      <c r="A378" t="s">
        <v>304</v>
      </c>
      <c r="B378" t="s">
        <v>1484</v>
      </c>
      <c r="C378" t="s">
        <v>1496</v>
      </c>
      <c r="D378" t="s">
        <v>3161</v>
      </c>
      <c r="E378" t="s">
        <v>61</v>
      </c>
      <c r="F378" t="s">
        <v>61</v>
      </c>
      <c r="G378" t="s">
        <v>61</v>
      </c>
      <c r="H378" t="s">
        <v>61</v>
      </c>
      <c r="I378" t="s">
        <v>61</v>
      </c>
      <c r="J378" t="s">
        <v>3114</v>
      </c>
      <c r="K378" t="s">
        <v>3114</v>
      </c>
      <c r="L378" t="s">
        <v>3114</v>
      </c>
      <c r="M378" t="s">
        <v>3126</v>
      </c>
    </row>
    <row r="379" spans="1:13">
      <c r="A379" t="s">
        <v>304</v>
      </c>
      <c r="B379" t="s">
        <v>1484</v>
      </c>
      <c r="C379" t="s">
        <v>1498</v>
      </c>
      <c r="D379" t="s">
        <v>3161</v>
      </c>
      <c r="E379" t="s">
        <v>61</v>
      </c>
      <c r="F379" t="s">
        <v>61</v>
      </c>
      <c r="G379" t="s">
        <v>61</v>
      </c>
      <c r="H379" t="s">
        <v>61</v>
      </c>
      <c r="I379" t="s">
        <v>61</v>
      </c>
      <c r="J379" t="s">
        <v>3114</v>
      </c>
      <c r="K379" t="s">
        <v>3114</v>
      </c>
      <c r="L379" t="s">
        <v>3114</v>
      </c>
      <c r="M379" t="s">
        <v>3126</v>
      </c>
    </row>
    <row r="380" spans="1:13">
      <c r="A380" t="s">
        <v>304</v>
      </c>
      <c r="B380" t="s">
        <v>1484</v>
      </c>
      <c r="C380" t="s">
        <v>1500</v>
      </c>
      <c r="D380" t="s">
        <v>3161</v>
      </c>
      <c r="E380" t="s">
        <v>61</v>
      </c>
      <c r="F380" t="s">
        <v>61</v>
      </c>
      <c r="G380" t="s">
        <v>61</v>
      </c>
      <c r="H380" t="s">
        <v>61</v>
      </c>
      <c r="I380" t="s">
        <v>61</v>
      </c>
      <c r="J380" t="s">
        <v>3114</v>
      </c>
      <c r="K380" t="s">
        <v>3114</v>
      </c>
      <c r="L380" t="s">
        <v>3114</v>
      </c>
      <c r="M380" t="s">
        <v>3122</v>
      </c>
    </row>
    <row r="381" spans="1:13">
      <c r="A381" t="s">
        <v>304</v>
      </c>
      <c r="B381" t="s">
        <v>1484</v>
      </c>
      <c r="C381" t="s">
        <v>1502</v>
      </c>
      <c r="D381" t="s">
        <v>3161</v>
      </c>
      <c r="E381" t="s">
        <v>61</v>
      </c>
      <c r="F381" t="s">
        <v>61</v>
      </c>
      <c r="G381" t="s">
        <v>61</v>
      </c>
      <c r="H381" t="s">
        <v>61</v>
      </c>
      <c r="I381" t="s">
        <v>61</v>
      </c>
      <c r="J381" t="s">
        <v>3114</v>
      </c>
      <c r="K381" t="s">
        <v>3114</v>
      </c>
      <c r="L381" t="s">
        <v>3114</v>
      </c>
      <c r="M381" t="s">
        <v>3126</v>
      </c>
    </row>
    <row r="382" spans="1:13">
      <c r="A382" t="s">
        <v>304</v>
      </c>
      <c r="B382" t="s">
        <v>1484</v>
      </c>
      <c r="C382" t="s">
        <v>1504</v>
      </c>
      <c r="D382" t="s">
        <v>3161</v>
      </c>
      <c r="E382" t="s">
        <v>61</v>
      </c>
      <c r="F382" t="s">
        <v>61</v>
      </c>
      <c r="G382" t="s">
        <v>61</v>
      </c>
      <c r="H382" t="s">
        <v>61</v>
      </c>
      <c r="I382" t="s">
        <v>61</v>
      </c>
      <c r="J382" t="s">
        <v>3114</v>
      </c>
      <c r="K382" t="s">
        <v>3114</v>
      </c>
      <c r="L382" t="s">
        <v>3114</v>
      </c>
      <c r="M382" t="s">
        <v>3116</v>
      </c>
    </row>
    <row r="383" spans="1:13">
      <c r="A383" t="s">
        <v>304</v>
      </c>
      <c r="B383" t="s">
        <v>1484</v>
      </c>
      <c r="C383" t="s">
        <v>1506</v>
      </c>
      <c r="D383" t="s">
        <v>3161</v>
      </c>
      <c r="E383" t="s">
        <v>61</v>
      </c>
      <c r="F383" t="s">
        <v>61</v>
      </c>
      <c r="G383" t="s">
        <v>61</v>
      </c>
      <c r="H383" t="s">
        <v>61</v>
      </c>
      <c r="I383" t="s">
        <v>61</v>
      </c>
      <c r="J383" t="s">
        <v>3114</v>
      </c>
      <c r="K383" t="s">
        <v>3114</v>
      </c>
      <c r="L383" t="s">
        <v>3114</v>
      </c>
      <c r="M383" t="s">
        <v>3126</v>
      </c>
    </row>
    <row r="384" spans="1:13">
      <c r="A384" t="s">
        <v>304</v>
      </c>
      <c r="B384" t="s">
        <v>1484</v>
      </c>
      <c r="C384" t="s">
        <v>1508</v>
      </c>
      <c r="D384" t="s">
        <v>3161</v>
      </c>
      <c r="E384" t="s">
        <v>61</v>
      </c>
      <c r="F384" t="s">
        <v>61</v>
      </c>
      <c r="G384" t="s">
        <v>61</v>
      </c>
      <c r="H384" t="s">
        <v>61</v>
      </c>
      <c r="I384" t="s">
        <v>61</v>
      </c>
      <c r="J384" t="s">
        <v>3114</v>
      </c>
      <c r="K384" t="s">
        <v>3114</v>
      </c>
      <c r="L384" t="s">
        <v>3114</v>
      </c>
      <c r="M384" t="s">
        <v>3126</v>
      </c>
    </row>
    <row r="385" spans="1:13">
      <c r="A385" t="s">
        <v>304</v>
      </c>
      <c r="B385" t="s">
        <v>1484</v>
      </c>
      <c r="C385" t="s">
        <v>1510</v>
      </c>
      <c r="D385" t="s">
        <v>3161</v>
      </c>
      <c r="E385" t="s">
        <v>61</v>
      </c>
      <c r="F385" t="s">
        <v>61</v>
      </c>
      <c r="G385" t="s">
        <v>61</v>
      </c>
      <c r="H385" t="s">
        <v>61</v>
      </c>
      <c r="I385" t="s">
        <v>61</v>
      </c>
      <c r="J385" t="s">
        <v>3114</v>
      </c>
      <c r="K385" t="s">
        <v>3114</v>
      </c>
      <c r="L385" t="s">
        <v>3114</v>
      </c>
      <c r="M385" t="s">
        <v>3126</v>
      </c>
    </row>
    <row r="386" spans="1:13">
      <c r="A386" t="s">
        <v>304</v>
      </c>
      <c r="B386" t="s">
        <v>1484</v>
      </c>
      <c r="C386" t="s">
        <v>1513</v>
      </c>
      <c r="D386" t="s">
        <v>3161</v>
      </c>
      <c r="E386" t="s">
        <v>61</v>
      </c>
      <c r="F386" t="s">
        <v>61</v>
      </c>
      <c r="G386" t="s">
        <v>61</v>
      </c>
      <c r="H386" t="s">
        <v>61</v>
      </c>
      <c r="I386" t="s">
        <v>61</v>
      </c>
      <c r="J386" t="s">
        <v>3114</v>
      </c>
      <c r="K386" t="s">
        <v>3114</v>
      </c>
      <c r="L386" t="s">
        <v>3114</v>
      </c>
      <c r="M386" t="s">
        <v>3126</v>
      </c>
    </row>
    <row r="387" spans="1:13">
      <c r="A387" t="s">
        <v>304</v>
      </c>
      <c r="B387" t="s">
        <v>1484</v>
      </c>
      <c r="C387" t="s">
        <v>1515</v>
      </c>
      <c r="D387" t="s">
        <v>3161</v>
      </c>
      <c r="E387" t="s">
        <v>61</v>
      </c>
      <c r="F387" t="s">
        <v>61</v>
      </c>
      <c r="G387" t="s">
        <v>61</v>
      </c>
      <c r="H387" t="s">
        <v>61</v>
      </c>
      <c r="I387" t="s">
        <v>61</v>
      </c>
      <c r="J387" t="s">
        <v>61</v>
      </c>
      <c r="K387" t="s">
        <v>3114</v>
      </c>
      <c r="L387" t="s">
        <v>61</v>
      </c>
      <c r="M387" t="s">
        <v>61</v>
      </c>
    </row>
    <row r="388" spans="1:13">
      <c r="A388" t="s">
        <v>304</v>
      </c>
      <c r="B388" t="s">
        <v>1484</v>
      </c>
      <c r="C388" t="s">
        <v>1519</v>
      </c>
      <c r="D388" t="s">
        <v>3161</v>
      </c>
      <c r="E388" t="s">
        <v>61</v>
      </c>
      <c r="F388" t="s">
        <v>61</v>
      </c>
      <c r="G388" t="s">
        <v>61</v>
      </c>
      <c r="H388" t="s">
        <v>61</v>
      </c>
      <c r="I388" t="s">
        <v>61</v>
      </c>
      <c r="J388" t="s">
        <v>3114</v>
      </c>
      <c r="K388" t="s">
        <v>3114</v>
      </c>
      <c r="L388" t="s">
        <v>3114</v>
      </c>
      <c r="M388" t="s">
        <v>3126</v>
      </c>
    </row>
    <row r="389" spans="1:13">
      <c r="A389" t="s">
        <v>304</v>
      </c>
      <c r="B389" t="s">
        <v>1484</v>
      </c>
      <c r="C389" t="s">
        <v>1521</v>
      </c>
      <c r="D389" t="s">
        <v>3161</v>
      </c>
      <c r="E389" t="s">
        <v>61</v>
      </c>
      <c r="F389" t="s">
        <v>61</v>
      </c>
      <c r="G389" t="s">
        <v>61</v>
      </c>
      <c r="H389" t="s">
        <v>61</v>
      </c>
      <c r="I389" t="s">
        <v>61</v>
      </c>
      <c r="J389" t="s">
        <v>3114</v>
      </c>
      <c r="K389" t="s">
        <v>3114</v>
      </c>
      <c r="L389" t="s">
        <v>3114</v>
      </c>
      <c r="M389" t="s">
        <v>3126</v>
      </c>
    </row>
    <row r="390" spans="1:13">
      <c r="A390" t="s">
        <v>304</v>
      </c>
      <c r="B390" t="s">
        <v>1484</v>
      </c>
      <c r="C390" t="s">
        <v>1523</v>
      </c>
      <c r="D390" t="s">
        <v>3161</v>
      </c>
      <c r="E390" t="s">
        <v>61</v>
      </c>
      <c r="F390" t="s">
        <v>61</v>
      </c>
      <c r="G390" t="s">
        <v>61</v>
      </c>
      <c r="H390" t="s">
        <v>61</v>
      </c>
      <c r="I390" t="s">
        <v>61</v>
      </c>
      <c r="J390" t="s">
        <v>3114</v>
      </c>
      <c r="K390" t="s">
        <v>3114</v>
      </c>
      <c r="L390" t="s">
        <v>3114</v>
      </c>
      <c r="M390" t="s">
        <v>3126</v>
      </c>
    </row>
    <row r="391" spans="1:13">
      <c r="A391" t="s">
        <v>304</v>
      </c>
      <c r="B391" t="s">
        <v>1484</v>
      </c>
      <c r="C391" t="s">
        <v>1525</v>
      </c>
      <c r="D391" t="s">
        <v>3161</v>
      </c>
      <c r="E391" t="s">
        <v>61</v>
      </c>
      <c r="F391" t="s">
        <v>61</v>
      </c>
      <c r="G391" t="s">
        <v>61</v>
      </c>
      <c r="H391" t="s">
        <v>61</v>
      </c>
      <c r="I391" t="s">
        <v>61</v>
      </c>
      <c r="J391" t="s">
        <v>3114</v>
      </c>
      <c r="K391" t="s">
        <v>3114</v>
      </c>
      <c r="L391" t="s">
        <v>3114</v>
      </c>
      <c r="M391" t="s">
        <v>3126</v>
      </c>
    </row>
    <row r="392" spans="1:13">
      <c r="A392" t="s">
        <v>304</v>
      </c>
      <c r="B392" t="s">
        <v>1484</v>
      </c>
      <c r="C392" t="s">
        <v>1571</v>
      </c>
      <c r="D392" t="s">
        <v>3161</v>
      </c>
      <c r="E392" t="s">
        <v>61</v>
      </c>
      <c r="F392" t="s">
        <v>61</v>
      </c>
      <c r="G392" t="s">
        <v>61</v>
      </c>
      <c r="H392" t="s">
        <v>61</v>
      </c>
      <c r="I392" t="s">
        <v>61</v>
      </c>
      <c r="J392" t="s">
        <v>3114</v>
      </c>
      <c r="K392" t="s">
        <v>3114</v>
      </c>
      <c r="L392" t="s">
        <v>61</v>
      </c>
      <c r="M392" t="s">
        <v>61</v>
      </c>
    </row>
    <row r="393" spans="1:13">
      <c r="A393" t="s">
        <v>304</v>
      </c>
      <c r="B393" t="s">
        <v>1484</v>
      </c>
      <c r="C393" t="s">
        <v>1616</v>
      </c>
      <c r="D393" t="s">
        <v>3161</v>
      </c>
      <c r="E393" t="s">
        <v>61</v>
      </c>
      <c r="F393" t="s">
        <v>61</v>
      </c>
      <c r="G393" t="s">
        <v>61</v>
      </c>
      <c r="H393" t="s">
        <v>61</v>
      </c>
      <c r="I393" t="s">
        <v>61</v>
      </c>
      <c r="J393" t="s">
        <v>3114</v>
      </c>
      <c r="K393" t="s">
        <v>3114</v>
      </c>
      <c r="L393" t="s">
        <v>3114</v>
      </c>
      <c r="M393" t="s">
        <v>3126</v>
      </c>
    </row>
    <row r="394" spans="1:13">
      <c r="A394" t="s">
        <v>304</v>
      </c>
      <c r="B394" t="s">
        <v>1510</v>
      </c>
      <c r="C394" t="s">
        <v>1510</v>
      </c>
      <c r="D394" t="s">
        <v>3161</v>
      </c>
      <c r="E394" t="s">
        <v>61</v>
      </c>
      <c r="F394" t="s">
        <v>61</v>
      </c>
      <c r="G394" t="s">
        <v>61</v>
      </c>
      <c r="H394" t="s">
        <v>61</v>
      </c>
      <c r="I394" t="s">
        <v>61</v>
      </c>
      <c r="J394" t="s">
        <v>61</v>
      </c>
      <c r="K394" t="s">
        <v>3114</v>
      </c>
      <c r="L394" t="s">
        <v>61</v>
      </c>
      <c r="M394" t="s">
        <v>61</v>
      </c>
    </row>
    <row r="395" spans="1:13">
      <c r="A395" t="s">
        <v>304</v>
      </c>
      <c r="B395" t="s">
        <v>1515</v>
      </c>
      <c r="C395" t="s">
        <v>1515</v>
      </c>
      <c r="D395" t="s">
        <v>3161</v>
      </c>
      <c r="E395" t="s">
        <v>61</v>
      </c>
      <c r="F395" t="s">
        <v>61</v>
      </c>
      <c r="G395" t="s">
        <v>61</v>
      </c>
      <c r="H395" t="s">
        <v>61</v>
      </c>
      <c r="I395" t="s">
        <v>61</v>
      </c>
      <c r="J395" t="s">
        <v>61</v>
      </c>
      <c r="K395" t="s">
        <v>3114</v>
      </c>
      <c r="L395" t="s">
        <v>61</v>
      </c>
      <c r="M395" t="s">
        <v>61</v>
      </c>
    </row>
    <row r="396" spans="1:13">
      <c r="A396" t="s">
        <v>304</v>
      </c>
      <c r="B396" t="s">
        <v>1571</v>
      </c>
      <c r="C396" t="s">
        <v>1571</v>
      </c>
      <c r="D396" t="s">
        <v>3161</v>
      </c>
      <c r="E396" t="s">
        <v>61</v>
      </c>
      <c r="F396" t="s">
        <v>61</v>
      </c>
      <c r="G396" t="s">
        <v>61</v>
      </c>
      <c r="H396" t="s">
        <v>61</v>
      </c>
      <c r="I396" t="s">
        <v>61</v>
      </c>
      <c r="J396" t="s">
        <v>61</v>
      </c>
      <c r="K396" t="s">
        <v>61</v>
      </c>
      <c r="L396" t="s">
        <v>3114</v>
      </c>
      <c r="M396" t="s">
        <v>3116</v>
      </c>
    </row>
    <row r="397" spans="1:13">
      <c r="A397" t="s">
        <v>304</v>
      </c>
      <c r="B397" t="s">
        <v>1577</v>
      </c>
      <c r="C397" t="s">
        <v>1577</v>
      </c>
      <c r="D397" t="s">
        <v>3161</v>
      </c>
      <c r="E397" t="s">
        <v>3114</v>
      </c>
      <c r="F397" t="s">
        <v>3114</v>
      </c>
      <c r="G397" t="s">
        <v>3114</v>
      </c>
      <c r="H397" t="s">
        <v>61</v>
      </c>
      <c r="I397" t="s">
        <v>61</v>
      </c>
      <c r="J397" t="s">
        <v>61</v>
      </c>
      <c r="K397" t="s">
        <v>3114</v>
      </c>
      <c r="L397" t="s">
        <v>3115</v>
      </c>
      <c r="M397" t="s">
        <v>3116</v>
      </c>
    </row>
    <row r="398" spans="1:13">
      <c r="A398" t="s">
        <v>304</v>
      </c>
      <c r="B398" t="s">
        <v>1385</v>
      </c>
      <c r="C398" t="s">
        <v>252</v>
      </c>
      <c r="D398" t="s">
        <v>3162</v>
      </c>
      <c r="E398" t="s">
        <v>61</v>
      </c>
      <c r="F398" t="s">
        <v>61</v>
      </c>
      <c r="G398" t="s">
        <v>61</v>
      </c>
      <c r="H398" t="s">
        <v>61</v>
      </c>
      <c r="I398" t="s">
        <v>61</v>
      </c>
      <c r="J398" t="s">
        <v>61</v>
      </c>
      <c r="K398" t="s">
        <v>3114</v>
      </c>
      <c r="L398" t="s">
        <v>61</v>
      </c>
      <c r="M398" t="s">
        <v>3119</v>
      </c>
    </row>
    <row r="399" spans="1:13">
      <c r="A399" t="s">
        <v>304</v>
      </c>
      <c r="B399" t="s">
        <v>1385</v>
      </c>
      <c r="C399" t="s">
        <v>2781</v>
      </c>
      <c r="D399" t="s">
        <v>3162</v>
      </c>
      <c r="E399" t="s">
        <v>61</v>
      </c>
      <c r="F399" t="s">
        <v>61</v>
      </c>
      <c r="G399" t="s">
        <v>61</v>
      </c>
      <c r="H399" t="s">
        <v>61</v>
      </c>
      <c r="I399" t="s">
        <v>61</v>
      </c>
      <c r="J399" t="s">
        <v>61</v>
      </c>
      <c r="K399" t="s">
        <v>61</v>
      </c>
      <c r="L399" t="s">
        <v>61</v>
      </c>
      <c r="M399" t="s">
        <v>3119</v>
      </c>
    </row>
    <row r="400" spans="1:13">
      <c r="A400" t="s">
        <v>304</v>
      </c>
      <c r="B400" t="s">
        <v>1385</v>
      </c>
      <c r="C400" t="s">
        <v>1581</v>
      </c>
      <c r="D400" t="s">
        <v>3161</v>
      </c>
      <c r="E400" t="s">
        <v>61</v>
      </c>
      <c r="F400" t="s">
        <v>61</v>
      </c>
      <c r="G400" t="s">
        <v>61</v>
      </c>
      <c r="H400" t="s">
        <v>61</v>
      </c>
      <c r="I400" t="s">
        <v>61</v>
      </c>
      <c r="J400" t="s">
        <v>61</v>
      </c>
      <c r="K400" t="s">
        <v>3114</v>
      </c>
      <c r="L400" t="s">
        <v>61</v>
      </c>
      <c r="M400" t="s">
        <v>3119</v>
      </c>
    </row>
    <row r="401" spans="1:13">
      <c r="A401" t="s">
        <v>304</v>
      </c>
      <c r="B401" t="s">
        <v>1385</v>
      </c>
      <c r="C401" t="s">
        <v>1390</v>
      </c>
      <c r="D401" t="s">
        <v>3161</v>
      </c>
      <c r="E401" t="s">
        <v>61</v>
      </c>
      <c r="F401" t="s">
        <v>61</v>
      </c>
      <c r="G401" t="s">
        <v>61</v>
      </c>
      <c r="H401" t="s">
        <v>61</v>
      </c>
      <c r="I401" t="s">
        <v>61</v>
      </c>
      <c r="J401" t="s">
        <v>61</v>
      </c>
      <c r="K401" t="s">
        <v>3114</v>
      </c>
      <c r="L401" t="s">
        <v>61</v>
      </c>
      <c r="M401" t="s">
        <v>3119</v>
      </c>
    </row>
    <row r="402" spans="1:13">
      <c r="A402" t="s">
        <v>304</v>
      </c>
      <c r="B402" t="s">
        <v>1581</v>
      </c>
      <c r="C402" t="s">
        <v>1581</v>
      </c>
      <c r="D402" t="s">
        <v>3161</v>
      </c>
      <c r="E402" t="s">
        <v>61</v>
      </c>
      <c r="F402" t="s">
        <v>61</v>
      </c>
      <c r="G402" t="s">
        <v>61</v>
      </c>
      <c r="H402" t="s">
        <v>61</v>
      </c>
      <c r="I402" t="s">
        <v>61</v>
      </c>
      <c r="J402" t="s">
        <v>61</v>
      </c>
      <c r="K402" t="s">
        <v>3114</v>
      </c>
      <c r="L402" t="s">
        <v>3114</v>
      </c>
      <c r="M402" t="s">
        <v>3126</v>
      </c>
    </row>
    <row r="403" spans="1:13">
      <c r="A403" t="s">
        <v>304</v>
      </c>
      <c r="B403" t="s">
        <v>1390</v>
      </c>
      <c r="C403" t="s">
        <v>1390</v>
      </c>
      <c r="D403" t="s">
        <v>3161</v>
      </c>
      <c r="E403" t="s">
        <v>3114</v>
      </c>
      <c r="F403" t="s">
        <v>3114</v>
      </c>
      <c r="G403" t="s">
        <v>3114</v>
      </c>
      <c r="H403" t="s">
        <v>3114</v>
      </c>
      <c r="I403" t="s">
        <v>61</v>
      </c>
      <c r="J403" t="s">
        <v>61</v>
      </c>
      <c r="K403" t="s">
        <v>3114</v>
      </c>
      <c r="L403" t="s">
        <v>61</v>
      </c>
      <c r="M403" t="s">
        <v>3127</v>
      </c>
    </row>
    <row r="404" spans="1:13">
      <c r="A404" t="s">
        <v>304</v>
      </c>
      <c r="B404" t="s">
        <v>1482</v>
      </c>
      <c r="C404" t="s">
        <v>1482</v>
      </c>
      <c r="D404" t="s">
        <v>3161</v>
      </c>
      <c r="E404" t="s">
        <v>61</v>
      </c>
      <c r="F404" t="s">
        <v>61</v>
      </c>
      <c r="G404" t="s">
        <v>61</v>
      </c>
      <c r="H404" t="s">
        <v>61</v>
      </c>
      <c r="I404" t="s">
        <v>61</v>
      </c>
      <c r="J404" t="s">
        <v>61</v>
      </c>
      <c r="K404" t="s">
        <v>61</v>
      </c>
      <c r="L404" t="s">
        <v>3118</v>
      </c>
      <c r="M404" t="s">
        <v>61</v>
      </c>
    </row>
    <row r="405" spans="1:13">
      <c r="A405" t="s">
        <v>304</v>
      </c>
      <c r="B405" t="s">
        <v>1535</v>
      </c>
      <c r="C405" t="s">
        <v>1535</v>
      </c>
      <c r="D405" t="s">
        <v>3161</v>
      </c>
      <c r="E405" t="s">
        <v>61</v>
      </c>
      <c r="F405" t="s">
        <v>61</v>
      </c>
      <c r="G405" t="s">
        <v>61</v>
      </c>
      <c r="H405" t="s">
        <v>61</v>
      </c>
      <c r="I405" t="s">
        <v>61</v>
      </c>
      <c r="J405" t="s">
        <v>61</v>
      </c>
      <c r="K405" t="s">
        <v>61</v>
      </c>
      <c r="L405" t="s">
        <v>3118</v>
      </c>
      <c r="M405" t="s">
        <v>61</v>
      </c>
    </row>
    <row r="406" spans="1:13">
      <c r="A406" t="s">
        <v>304</v>
      </c>
      <c r="B406" t="s">
        <v>1609</v>
      </c>
      <c r="C406" t="s">
        <v>1609</v>
      </c>
      <c r="D406" t="s">
        <v>3161</v>
      </c>
      <c r="E406" t="s">
        <v>3114</v>
      </c>
      <c r="F406" t="s">
        <v>3114</v>
      </c>
      <c r="G406" t="s">
        <v>3114</v>
      </c>
      <c r="H406" t="s">
        <v>61</v>
      </c>
      <c r="I406" t="s">
        <v>61</v>
      </c>
      <c r="J406" t="s">
        <v>61</v>
      </c>
      <c r="K406" t="s">
        <v>3114</v>
      </c>
      <c r="L406" t="s">
        <v>3114</v>
      </c>
      <c r="M406" t="s">
        <v>3116</v>
      </c>
    </row>
    <row r="407" spans="1:13">
      <c r="A407" t="s">
        <v>304</v>
      </c>
      <c r="B407" t="s">
        <v>1611</v>
      </c>
      <c r="C407" t="s">
        <v>1611</v>
      </c>
      <c r="D407" t="s">
        <v>3161</v>
      </c>
      <c r="E407" t="s">
        <v>3114</v>
      </c>
      <c r="F407" t="s">
        <v>3114</v>
      </c>
      <c r="G407" t="s">
        <v>3114</v>
      </c>
      <c r="H407" t="s">
        <v>61</v>
      </c>
      <c r="I407" t="s">
        <v>61</v>
      </c>
      <c r="J407" t="s">
        <v>61</v>
      </c>
      <c r="K407" t="s">
        <v>3114</v>
      </c>
      <c r="L407" t="s">
        <v>3114</v>
      </c>
      <c r="M407" t="s">
        <v>3116</v>
      </c>
    </row>
    <row r="408" spans="1:13">
      <c r="A408" t="s">
        <v>304</v>
      </c>
      <c r="B408" t="s">
        <v>1614</v>
      </c>
      <c r="C408" t="s">
        <v>1614</v>
      </c>
      <c r="D408" t="s">
        <v>3161</v>
      </c>
      <c r="E408" t="s">
        <v>3114</v>
      </c>
      <c r="F408" t="s">
        <v>3114</v>
      </c>
      <c r="G408" t="s">
        <v>3114</v>
      </c>
      <c r="H408" t="s">
        <v>61</v>
      </c>
      <c r="I408" t="s">
        <v>61</v>
      </c>
      <c r="J408" t="s">
        <v>61</v>
      </c>
      <c r="K408" t="s">
        <v>3114</v>
      </c>
      <c r="L408" t="s">
        <v>3114</v>
      </c>
      <c r="M408" t="s">
        <v>3116</v>
      </c>
    </row>
    <row r="409" spans="1:13">
      <c r="A409" t="s">
        <v>304</v>
      </c>
      <c r="B409" t="s">
        <v>1596</v>
      </c>
      <c r="C409" t="s">
        <v>1388</v>
      </c>
      <c r="D409" t="s">
        <v>3161</v>
      </c>
      <c r="E409" t="s">
        <v>61</v>
      </c>
      <c r="F409" t="s">
        <v>61</v>
      </c>
      <c r="G409" t="s">
        <v>61</v>
      </c>
      <c r="H409" t="s">
        <v>61</v>
      </c>
      <c r="I409" t="s">
        <v>61</v>
      </c>
      <c r="J409" t="s">
        <v>61</v>
      </c>
      <c r="K409" t="s">
        <v>61</v>
      </c>
      <c r="L409" t="s">
        <v>61</v>
      </c>
      <c r="M409" t="s">
        <v>3118</v>
      </c>
    </row>
    <row r="410" spans="1:13">
      <c r="A410" t="s">
        <v>304</v>
      </c>
      <c r="B410" t="s">
        <v>1596</v>
      </c>
      <c r="C410" t="s">
        <v>1529</v>
      </c>
      <c r="D410" t="s">
        <v>3161</v>
      </c>
      <c r="E410" t="s">
        <v>61</v>
      </c>
      <c r="F410" t="s">
        <v>61</v>
      </c>
      <c r="G410" t="s">
        <v>61</v>
      </c>
      <c r="H410" t="s">
        <v>61</v>
      </c>
      <c r="I410" t="s">
        <v>61</v>
      </c>
      <c r="J410" t="s">
        <v>61</v>
      </c>
      <c r="K410" t="s">
        <v>61</v>
      </c>
      <c r="L410" t="s">
        <v>61</v>
      </c>
      <c r="M410" t="s">
        <v>3118</v>
      </c>
    </row>
    <row r="411" spans="1:13">
      <c r="A411" t="s">
        <v>304</v>
      </c>
      <c r="B411" t="s">
        <v>1623</v>
      </c>
      <c r="C411" t="s">
        <v>1623</v>
      </c>
      <c r="D411" t="s">
        <v>3161</v>
      </c>
      <c r="E411" t="s">
        <v>3114</v>
      </c>
      <c r="F411" t="s">
        <v>3114</v>
      </c>
      <c r="G411" t="s">
        <v>3114</v>
      </c>
      <c r="H411" t="s">
        <v>3114</v>
      </c>
      <c r="I411" t="s">
        <v>61</v>
      </c>
      <c r="J411" t="s">
        <v>3114</v>
      </c>
      <c r="K411" t="s">
        <v>61</v>
      </c>
      <c r="L411" t="s">
        <v>3114</v>
      </c>
      <c r="M411" t="s">
        <v>61</v>
      </c>
    </row>
    <row r="412" spans="1:13">
      <c r="A412" t="s">
        <v>314</v>
      </c>
      <c r="B412" t="s">
        <v>314</v>
      </c>
      <c r="C412" t="s">
        <v>314</v>
      </c>
      <c r="D412" t="s">
        <v>3161</v>
      </c>
      <c r="E412" t="s">
        <v>3114</v>
      </c>
      <c r="F412" t="s">
        <v>3144</v>
      </c>
      <c r="G412" t="s">
        <v>3144</v>
      </c>
      <c r="H412" t="s">
        <v>3144</v>
      </c>
      <c r="I412" t="s">
        <v>61</v>
      </c>
      <c r="J412" t="s">
        <v>3114</v>
      </c>
      <c r="K412" t="s">
        <v>3114</v>
      </c>
      <c r="L412" t="s">
        <v>3114</v>
      </c>
      <c r="M412" t="s">
        <v>3125</v>
      </c>
    </row>
    <row r="413" spans="1:13">
      <c r="A413" t="s">
        <v>324</v>
      </c>
      <c r="B413" t="s">
        <v>324</v>
      </c>
      <c r="C413" t="s">
        <v>2785</v>
      </c>
      <c r="D413" t="s">
        <v>3162</v>
      </c>
      <c r="E413" t="s">
        <v>61</v>
      </c>
      <c r="F413" t="s">
        <v>61</v>
      </c>
      <c r="G413" t="s">
        <v>3114</v>
      </c>
      <c r="H413" t="s">
        <v>3114</v>
      </c>
      <c r="I413" t="s">
        <v>61</v>
      </c>
      <c r="J413" t="s">
        <v>61</v>
      </c>
      <c r="K413" t="s">
        <v>61</v>
      </c>
      <c r="L413" t="s">
        <v>61</v>
      </c>
      <c r="M413" t="s">
        <v>61</v>
      </c>
    </row>
    <row r="414" spans="1:13">
      <c r="A414" t="s">
        <v>324</v>
      </c>
      <c r="B414" t="s">
        <v>324</v>
      </c>
      <c r="C414" t="s">
        <v>2787</v>
      </c>
      <c r="D414" t="s">
        <v>3162</v>
      </c>
      <c r="E414" t="s">
        <v>61</v>
      </c>
      <c r="F414" t="s">
        <v>61</v>
      </c>
      <c r="G414" t="s">
        <v>3114</v>
      </c>
      <c r="H414" t="s">
        <v>3114</v>
      </c>
      <c r="I414" t="s">
        <v>61</v>
      </c>
      <c r="J414" t="s">
        <v>61</v>
      </c>
      <c r="K414" t="s">
        <v>61</v>
      </c>
      <c r="L414" t="s">
        <v>61</v>
      </c>
      <c r="M414" t="s">
        <v>61</v>
      </c>
    </row>
    <row r="415" spans="1:13">
      <c r="A415" t="s">
        <v>324</v>
      </c>
      <c r="B415" t="s">
        <v>324</v>
      </c>
      <c r="C415" t="s">
        <v>2789</v>
      </c>
      <c r="D415" t="s">
        <v>3162</v>
      </c>
      <c r="E415" t="s">
        <v>61</v>
      </c>
      <c r="F415" t="s">
        <v>61</v>
      </c>
      <c r="G415" t="s">
        <v>3114</v>
      </c>
      <c r="H415" t="s">
        <v>3114</v>
      </c>
      <c r="I415" t="s">
        <v>61</v>
      </c>
      <c r="J415" t="s">
        <v>61</v>
      </c>
      <c r="K415" t="s">
        <v>61</v>
      </c>
      <c r="L415" t="s">
        <v>61</v>
      </c>
      <c r="M415" t="s">
        <v>61</v>
      </c>
    </row>
    <row r="416" spans="1:13">
      <c r="A416" t="s">
        <v>324</v>
      </c>
      <c r="B416" t="s">
        <v>324</v>
      </c>
      <c r="C416" t="s">
        <v>2791</v>
      </c>
      <c r="D416" t="s">
        <v>3162</v>
      </c>
      <c r="E416" t="s">
        <v>61</v>
      </c>
      <c r="F416" t="s">
        <v>61</v>
      </c>
      <c r="G416" t="s">
        <v>3114</v>
      </c>
      <c r="H416" t="s">
        <v>3114</v>
      </c>
      <c r="I416" t="s">
        <v>61</v>
      </c>
      <c r="J416" t="s">
        <v>61</v>
      </c>
      <c r="K416" t="s">
        <v>61</v>
      </c>
      <c r="L416" t="s">
        <v>61</v>
      </c>
      <c r="M416" t="s">
        <v>61</v>
      </c>
    </row>
    <row r="417" spans="1:13">
      <c r="A417" t="s">
        <v>324</v>
      </c>
      <c r="B417" t="s">
        <v>324</v>
      </c>
      <c r="C417" t="s">
        <v>2793</v>
      </c>
      <c r="D417" t="s">
        <v>3162</v>
      </c>
      <c r="E417" t="s">
        <v>61</v>
      </c>
      <c r="F417" t="s">
        <v>61</v>
      </c>
      <c r="G417" t="s">
        <v>3114</v>
      </c>
      <c r="H417" t="s">
        <v>3114</v>
      </c>
      <c r="I417" t="s">
        <v>61</v>
      </c>
      <c r="J417" t="s">
        <v>61</v>
      </c>
      <c r="K417" t="s">
        <v>61</v>
      </c>
      <c r="L417" t="s">
        <v>61</v>
      </c>
      <c r="M417" t="s">
        <v>61</v>
      </c>
    </row>
    <row r="418" spans="1:13">
      <c r="A418" t="s">
        <v>324</v>
      </c>
      <c r="B418" t="s">
        <v>324</v>
      </c>
      <c r="C418" t="s">
        <v>2795</v>
      </c>
      <c r="D418" t="s">
        <v>3162</v>
      </c>
      <c r="E418" t="s">
        <v>61</v>
      </c>
      <c r="F418" t="s">
        <v>61</v>
      </c>
      <c r="G418" t="s">
        <v>3114</v>
      </c>
      <c r="H418" t="s">
        <v>3114</v>
      </c>
      <c r="I418" t="s">
        <v>61</v>
      </c>
      <c r="J418" t="s">
        <v>61</v>
      </c>
      <c r="K418" t="s">
        <v>61</v>
      </c>
      <c r="L418" t="s">
        <v>61</v>
      </c>
      <c r="M418" t="s">
        <v>61</v>
      </c>
    </row>
    <row r="419" spans="1:13">
      <c r="A419" t="s">
        <v>324</v>
      </c>
      <c r="B419" t="s">
        <v>324</v>
      </c>
      <c r="C419" t="s">
        <v>2797</v>
      </c>
      <c r="D419" t="s">
        <v>3162</v>
      </c>
      <c r="E419" t="s">
        <v>61</v>
      </c>
      <c r="F419" t="s">
        <v>61</v>
      </c>
      <c r="G419" t="s">
        <v>3114</v>
      </c>
      <c r="H419" t="s">
        <v>3114</v>
      </c>
      <c r="I419" t="s">
        <v>61</v>
      </c>
      <c r="J419" t="s">
        <v>61</v>
      </c>
      <c r="K419" t="s">
        <v>61</v>
      </c>
      <c r="L419" t="s">
        <v>61</v>
      </c>
      <c r="M419" t="s">
        <v>61</v>
      </c>
    </row>
    <row r="420" spans="1:13">
      <c r="A420" t="s">
        <v>324</v>
      </c>
      <c r="B420" t="s">
        <v>324</v>
      </c>
      <c r="C420" t="s">
        <v>2800</v>
      </c>
      <c r="D420" t="s">
        <v>3162</v>
      </c>
      <c r="E420" t="s">
        <v>61</v>
      </c>
      <c r="F420" t="s">
        <v>61</v>
      </c>
      <c r="G420" t="s">
        <v>3114</v>
      </c>
      <c r="H420" t="s">
        <v>3114</v>
      </c>
      <c r="I420" t="s">
        <v>61</v>
      </c>
      <c r="J420" t="s">
        <v>61</v>
      </c>
      <c r="K420" t="s">
        <v>61</v>
      </c>
      <c r="L420" t="s">
        <v>61</v>
      </c>
      <c r="M420" t="s">
        <v>61</v>
      </c>
    </row>
    <row r="421" spans="1:13">
      <c r="A421" t="s">
        <v>324</v>
      </c>
      <c r="B421" t="s">
        <v>324</v>
      </c>
      <c r="C421" t="s">
        <v>324</v>
      </c>
      <c r="D421" t="s">
        <v>3161</v>
      </c>
      <c r="E421" t="s">
        <v>61</v>
      </c>
      <c r="F421" t="s">
        <v>61</v>
      </c>
      <c r="G421" t="s">
        <v>3114</v>
      </c>
      <c r="H421" t="s">
        <v>3114</v>
      </c>
      <c r="I421" t="s">
        <v>61</v>
      </c>
      <c r="J421" t="s">
        <v>61</v>
      </c>
      <c r="K421" t="s">
        <v>61</v>
      </c>
      <c r="L421" t="s">
        <v>61</v>
      </c>
      <c r="M421" t="s">
        <v>61</v>
      </c>
    </row>
    <row r="422" spans="1:13">
      <c r="A422" t="s">
        <v>337</v>
      </c>
      <c r="B422" t="s">
        <v>1637</v>
      </c>
      <c r="C422" t="s">
        <v>1637</v>
      </c>
      <c r="D422" t="s">
        <v>3161</v>
      </c>
      <c r="E422" t="s">
        <v>61</v>
      </c>
      <c r="F422" t="s">
        <v>61</v>
      </c>
      <c r="G422" t="s">
        <v>61</v>
      </c>
      <c r="H422" t="s">
        <v>3114</v>
      </c>
      <c r="I422" t="s">
        <v>61</v>
      </c>
      <c r="J422" t="s">
        <v>3114</v>
      </c>
      <c r="K422" t="s">
        <v>3114</v>
      </c>
      <c r="L422" t="s">
        <v>3115</v>
      </c>
      <c r="M422" t="s">
        <v>3126</v>
      </c>
    </row>
    <row r="423" spans="1:13">
      <c r="A423" t="s">
        <v>337</v>
      </c>
      <c r="B423" t="s">
        <v>1650</v>
      </c>
      <c r="C423" t="s">
        <v>1650</v>
      </c>
      <c r="D423" t="s">
        <v>3161</v>
      </c>
      <c r="E423" t="s">
        <v>61</v>
      </c>
      <c r="F423" t="s">
        <v>61</v>
      </c>
      <c r="G423" t="s">
        <v>61</v>
      </c>
      <c r="H423" t="s">
        <v>3114</v>
      </c>
      <c r="I423" t="s">
        <v>61</v>
      </c>
      <c r="J423" t="s">
        <v>3114</v>
      </c>
      <c r="K423" t="s">
        <v>3114</v>
      </c>
      <c r="L423" t="s">
        <v>3115</v>
      </c>
      <c r="M423" t="s">
        <v>3126</v>
      </c>
    </row>
    <row r="424" spans="1:13">
      <c r="A424" t="s">
        <v>337</v>
      </c>
      <c r="B424" t="s">
        <v>1654</v>
      </c>
      <c r="C424" t="s">
        <v>1654</v>
      </c>
      <c r="D424" t="s">
        <v>3161</v>
      </c>
      <c r="E424" t="s">
        <v>61</v>
      </c>
      <c r="F424" t="s">
        <v>61</v>
      </c>
      <c r="G424" t="s">
        <v>61</v>
      </c>
      <c r="H424" t="s">
        <v>61</v>
      </c>
      <c r="I424" t="s">
        <v>61</v>
      </c>
      <c r="J424" t="s">
        <v>3114</v>
      </c>
      <c r="K424" t="s">
        <v>3114</v>
      </c>
      <c r="L424" t="s">
        <v>3115</v>
      </c>
      <c r="M424" t="s">
        <v>3126</v>
      </c>
    </row>
    <row r="425" spans="1:13">
      <c r="A425" t="s">
        <v>337</v>
      </c>
      <c r="B425" t="s">
        <v>1658</v>
      </c>
      <c r="C425" t="s">
        <v>1658</v>
      </c>
      <c r="D425" t="s">
        <v>3161</v>
      </c>
      <c r="E425" t="s">
        <v>61</v>
      </c>
      <c r="F425" t="s">
        <v>61</v>
      </c>
      <c r="G425" t="s">
        <v>61</v>
      </c>
      <c r="H425" t="s">
        <v>3114</v>
      </c>
      <c r="I425" t="s">
        <v>61</v>
      </c>
      <c r="J425" t="s">
        <v>3114</v>
      </c>
      <c r="K425" t="s">
        <v>3114</v>
      </c>
      <c r="L425" t="s">
        <v>3115</v>
      </c>
      <c r="M425" t="s">
        <v>3126</v>
      </c>
    </row>
    <row r="426" spans="1:13">
      <c r="A426" t="s">
        <v>337</v>
      </c>
      <c r="B426" t="s">
        <v>1647</v>
      </c>
      <c r="C426" t="s">
        <v>1654</v>
      </c>
      <c r="D426" t="s">
        <v>3161</v>
      </c>
      <c r="E426" t="s">
        <v>61</v>
      </c>
      <c r="F426" t="s">
        <v>61</v>
      </c>
      <c r="G426" t="s">
        <v>61</v>
      </c>
      <c r="H426" t="s">
        <v>3114</v>
      </c>
      <c r="I426" t="s">
        <v>61</v>
      </c>
      <c r="J426" t="s">
        <v>61</v>
      </c>
      <c r="K426" t="s">
        <v>61</v>
      </c>
      <c r="L426" t="s">
        <v>61</v>
      </c>
      <c r="M426" t="s">
        <v>61</v>
      </c>
    </row>
    <row r="427" spans="1:13">
      <c r="A427" t="s">
        <v>337</v>
      </c>
      <c r="B427" t="s">
        <v>1647</v>
      </c>
      <c r="C427" t="s">
        <v>1647</v>
      </c>
      <c r="D427" t="s">
        <v>3161</v>
      </c>
      <c r="E427" t="s">
        <v>61</v>
      </c>
      <c r="F427" t="s">
        <v>61</v>
      </c>
      <c r="G427" t="s">
        <v>61</v>
      </c>
      <c r="H427" t="s">
        <v>3114</v>
      </c>
      <c r="I427" t="s">
        <v>61</v>
      </c>
      <c r="J427" t="s">
        <v>3114</v>
      </c>
      <c r="K427" t="s">
        <v>3114</v>
      </c>
      <c r="L427" t="s">
        <v>3115</v>
      </c>
      <c r="M427" t="s">
        <v>3126</v>
      </c>
    </row>
    <row r="428" spans="1:13">
      <c r="A428" t="s">
        <v>337</v>
      </c>
      <c r="B428" t="s">
        <v>1670</v>
      </c>
      <c r="C428" t="s">
        <v>2802</v>
      </c>
      <c r="D428" t="s">
        <v>3162</v>
      </c>
      <c r="E428" t="s">
        <v>61</v>
      </c>
      <c r="F428" t="s">
        <v>61</v>
      </c>
      <c r="G428" t="s">
        <v>3108</v>
      </c>
      <c r="H428" t="s">
        <v>3114</v>
      </c>
      <c r="I428" t="s">
        <v>61</v>
      </c>
      <c r="J428" t="s">
        <v>3114</v>
      </c>
      <c r="K428" t="s">
        <v>3114</v>
      </c>
      <c r="L428" t="s">
        <v>3121</v>
      </c>
      <c r="M428" t="s">
        <v>3146</v>
      </c>
    </row>
    <row r="429" spans="1:13">
      <c r="A429" t="s">
        <v>337</v>
      </c>
      <c r="B429" t="s">
        <v>1670</v>
      </c>
      <c r="C429" t="s">
        <v>2804</v>
      </c>
      <c r="D429" t="s">
        <v>3162</v>
      </c>
      <c r="E429" t="s">
        <v>61</v>
      </c>
      <c r="F429" t="s">
        <v>61</v>
      </c>
      <c r="G429" t="s">
        <v>3108</v>
      </c>
      <c r="H429" t="s">
        <v>3114</v>
      </c>
      <c r="I429" t="s">
        <v>61</v>
      </c>
      <c r="J429" t="s">
        <v>3114</v>
      </c>
      <c r="K429" t="s">
        <v>3114</v>
      </c>
      <c r="L429" t="s">
        <v>3134</v>
      </c>
      <c r="M429" t="s">
        <v>3146</v>
      </c>
    </row>
    <row r="430" spans="1:13">
      <c r="A430" t="s">
        <v>337</v>
      </c>
      <c r="B430" t="s">
        <v>1670</v>
      </c>
      <c r="C430" t="s">
        <v>2806</v>
      </c>
      <c r="D430" t="s">
        <v>3162</v>
      </c>
      <c r="E430" t="s">
        <v>61</v>
      </c>
      <c r="F430" t="s">
        <v>61</v>
      </c>
      <c r="G430" t="s">
        <v>3108</v>
      </c>
      <c r="H430" t="s">
        <v>3114</v>
      </c>
      <c r="I430" t="s">
        <v>61</v>
      </c>
      <c r="J430" t="s">
        <v>3114</v>
      </c>
      <c r="K430" t="s">
        <v>3114</v>
      </c>
      <c r="L430" t="s">
        <v>3134</v>
      </c>
      <c r="M430" t="s">
        <v>3146</v>
      </c>
    </row>
    <row r="431" spans="1:13">
      <c r="A431" t="s">
        <v>337</v>
      </c>
      <c r="B431" t="s">
        <v>1670</v>
      </c>
      <c r="C431" t="s">
        <v>1768</v>
      </c>
      <c r="D431" t="s">
        <v>3162</v>
      </c>
      <c r="E431" t="s">
        <v>61</v>
      </c>
      <c r="F431" t="s">
        <v>61</v>
      </c>
      <c r="G431" t="s">
        <v>3108</v>
      </c>
      <c r="H431" t="s">
        <v>3114</v>
      </c>
      <c r="I431" t="s">
        <v>61</v>
      </c>
      <c r="J431" t="s">
        <v>3114</v>
      </c>
      <c r="K431" t="s">
        <v>3114</v>
      </c>
      <c r="L431" t="s">
        <v>3134</v>
      </c>
      <c r="M431" t="s">
        <v>3146</v>
      </c>
    </row>
    <row r="432" spans="1:13">
      <c r="A432" t="s">
        <v>337</v>
      </c>
      <c r="B432" t="s">
        <v>1670</v>
      </c>
      <c r="C432" t="s">
        <v>348</v>
      </c>
      <c r="D432" t="s">
        <v>3162</v>
      </c>
      <c r="E432" t="s">
        <v>61</v>
      </c>
      <c r="F432" t="s">
        <v>61</v>
      </c>
      <c r="G432" t="s">
        <v>3108</v>
      </c>
      <c r="H432" t="s">
        <v>61</v>
      </c>
      <c r="I432" t="s">
        <v>61</v>
      </c>
      <c r="J432" t="s">
        <v>61</v>
      </c>
      <c r="K432" t="s">
        <v>61</v>
      </c>
      <c r="L432" t="s">
        <v>3134</v>
      </c>
      <c r="M432" t="s">
        <v>61</v>
      </c>
    </row>
    <row r="433" spans="1:13">
      <c r="A433" t="s">
        <v>337</v>
      </c>
      <c r="B433" t="s">
        <v>1670</v>
      </c>
      <c r="C433" t="s">
        <v>2809</v>
      </c>
      <c r="D433" t="s">
        <v>3162</v>
      </c>
      <c r="E433" t="s">
        <v>61</v>
      </c>
      <c r="F433" t="s">
        <v>61</v>
      </c>
      <c r="G433" t="s">
        <v>3108</v>
      </c>
      <c r="H433" t="s">
        <v>3114</v>
      </c>
      <c r="I433" t="s">
        <v>61</v>
      </c>
      <c r="J433" t="s">
        <v>3114</v>
      </c>
      <c r="K433" t="s">
        <v>3114</v>
      </c>
      <c r="L433" t="s">
        <v>3134</v>
      </c>
      <c r="M433" t="s">
        <v>3146</v>
      </c>
    </row>
    <row r="434" spans="1:13">
      <c r="A434" t="s">
        <v>337</v>
      </c>
      <c r="B434" t="s">
        <v>1670</v>
      </c>
      <c r="C434" t="s">
        <v>1893</v>
      </c>
      <c r="D434" t="s">
        <v>3162</v>
      </c>
      <c r="E434" t="s">
        <v>61</v>
      </c>
      <c r="F434" t="s">
        <v>61</v>
      </c>
      <c r="G434" t="s">
        <v>3108</v>
      </c>
      <c r="H434" t="s">
        <v>3114</v>
      </c>
      <c r="I434" t="s">
        <v>61</v>
      </c>
      <c r="J434" t="s">
        <v>61</v>
      </c>
      <c r="K434" t="s">
        <v>3114</v>
      </c>
      <c r="L434" t="s">
        <v>3134</v>
      </c>
      <c r="M434" t="s">
        <v>3119</v>
      </c>
    </row>
    <row r="435" spans="1:13">
      <c r="A435" t="s">
        <v>337</v>
      </c>
      <c r="B435" t="s">
        <v>1670</v>
      </c>
      <c r="C435" t="s">
        <v>1637</v>
      </c>
      <c r="D435" t="s">
        <v>3161</v>
      </c>
      <c r="E435" t="s">
        <v>61</v>
      </c>
      <c r="F435" t="s">
        <v>61</v>
      </c>
      <c r="G435" t="s">
        <v>3108</v>
      </c>
      <c r="H435" t="s">
        <v>61</v>
      </c>
      <c r="I435" t="s">
        <v>61</v>
      </c>
      <c r="J435" t="s">
        <v>61</v>
      </c>
      <c r="K435" t="s">
        <v>61</v>
      </c>
      <c r="L435" t="s">
        <v>3134</v>
      </c>
      <c r="M435" t="s">
        <v>3118</v>
      </c>
    </row>
    <row r="436" spans="1:13">
      <c r="A436" t="s">
        <v>337</v>
      </c>
      <c r="B436" t="s">
        <v>1670</v>
      </c>
      <c r="C436" t="s">
        <v>1650</v>
      </c>
      <c r="D436" t="s">
        <v>3161</v>
      </c>
      <c r="E436" t="s">
        <v>61</v>
      </c>
      <c r="F436" t="s">
        <v>61</v>
      </c>
      <c r="G436" t="s">
        <v>3108</v>
      </c>
      <c r="H436" t="s">
        <v>61</v>
      </c>
      <c r="I436" t="s">
        <v>61</v>
      </c>
      <c r="J436" t="s">
        <v>61</v>
      </c>
      <c r="K436" t="s">
        <v>61</v>
      </c>
      <c r="L436" t="s">
        <v>3134</v>
      </c>
      <c r="M436" t="s">
        <v>3118</v>
      </c>
    </row>
    <row r="437" spans="1:13">
      <c r="A437" t="s">
        <v>337</v>
      </c>
      <c r="B437" t="s">
        <v>1670</v>
      </c>
      <c r="C437" t="s">
        <v>1654</v>
      </c>
      <c r="D437" t="s">
        <v>3161</v>
      </c>
      <c r="E437" t="s">
        <v>61</v>
      </c>
      <c r="F437" t="s">
        <v>61</v>
      </c>
      <c r="G437" t="s">
        <v>3108</v>
      </c>
      <c r="H437" t="s">
        <v>61</v>
      </c>
      <c r="I437" t="s">
        <v>61</v>
      </c>
      <c r="J437" t="s">
        <v>61</v>
      </c>
      <c r="K437" t="s">
        <v>61</v>
      </c>
      <c r="L437" t="s">
        <v>3134</v>
      </c>
      <c r="M437" t="s">
        <v>3118</v>
      </c>
    </row>
    <row r="438" spans="1:13">
      <c r="A438" t="s">
        <v>337</v>
      </c>
      <c r="B438" t="s">
        <v>1670</v>
      </c>
      <c r="C438" t="s">
        <v>1658</v>
      </c>
      <c r="D438" t="s">
        <v>3161</v>
      </c>
      <c r="E438" t="s">
        <v>61</v>
      </c>
      <c r="F438" t="s">
        <v>61</v>
      </c>
      <c r="G438" t="s">
        <v>3108</v>
      </c>
      <c r="H438" t="s">
        <v>61</v>
      </c>
      <c r="I438" t="s">
        <v>61</v>
      </c>
      <c r="J438" t="s">
        <v>61</v>
      </c>
      <c r="K438" t="s">
        <v>61</v>
      </c>
      <c r="L438" t="s">
        <v>3134</v>
      </c>
      <c r="M438" t="s">
        <v>3118</v>
      </c>
    </row>
    <row r="439" spans="1:13">
      <c r="A439" t="s">
        <v>337</v>
      </c>
      <c r="B439" t="s">
        <v>1670</v>
      </c>
      <c r="C439" t="s">
        <v>1647</v>
      </c>
      <c r="D439" t="s">
        <v>3161</v>
      </c>
      <c r="E439" t="s">
        <v>61</v>
      </c>
      <c r="F439" t="s">
        <v>61</v>
      </c>
      <c r="G439" t="s">
        <v>3108</v>
      </c>
      <c r="H439" t="s">
        <v>61</v>
      </c>
      <c r="I439" t="s">
        <v>61</v>
      </c>
      <c r="J439" t="s">
        <v>61</v>
      </c>
      <c r="K439" t="s">
        <v>61</v>
      </c>
      <c r="L439" t="s">
        <v>3134</v>
      </c>
      <c r="M439" t="s">
        <v>3118</v>
      </c>
    </row>
    <row r="440" spans="1:13">
      <c r="A440" t="s">
        <v>337</v>
      </c>
      <c r="B440" t="s">
        <v>1670</v>
      </c>
      <c r="C440" t="s">
        <v>1712</v>
      </c>
      <c r="D440" t="s">
        <v>3161</v>
      </c>
      <c r="E440" t="s">
        <v>61</v>
      </c>
      <c r="F440" t="s">
        <v>61</v>
      </c>
      <c r="G440" t="s">
        <v>3108</v>
      </c>
      <c r="H440" t="s">
        <v>3114</v>
      </c>
      <c r="I440" t="s">
        <v>61</v>
      </c>
      <c r="J440" t="s">
        <v>3114</v>
      </c>
      <c r="K440" t="s">
        <v>3114</v>
      </c>
      <c r="L440" t="s">
        <v>3134</v>
      </c>
      <c r="M440" t="s">
        <v>3146</v>
      </c>
    </row>
    <row r="441" spans="1:13">
      <c r="A441" t="s">
        <v>337</v>
      </c>
      <c r="B441" t="s">
        <v>1670</v>
      </c>
      <c r="C441" t="s">
        <v>1670</v>
      </c>
      <c r="D441" t="s">
        <v>3161</v>
      </c>
      <c r="E441" t="s">
        <v>61</v>
      </c>
      <c r="F441" t="s">
        <v>61</v>
      </c>
      <c r="G441" t="s">
        <v>3145</v>
      </c>
      <c r="H441" t="s">
        <v>3114</v>
      </c>
      <c r="I441" t="s">
        <v>61</v>
      </c>
      <c r="J441" t="s">
        <v>3114</v>
      </c>
      <c r="K441" t="s">
        <v>3114</v>
      </c>
      <c r="L441" t="s">
        <v>3134</v>
      </c>
      <c r="M441" t="s">
        <v>3146</v>
      </c>
    </row>
    <row r="442" spans="1:13">
      <c r="A442" t="s">
        <v>337</v>
      </c>
      <c r="B442" t="s">
        <v>1670</v>
      </c>
      <c r="C442" t="s">
        <v>1733</v>
      </c>
      <c r="D442" t="s">
        <v>3161</v>
      </c>
      <c r="E442" t="s">
        <v>61</v>
      </c>
      <c r="F442" t="s">
        <v>61</v>
      </c>
      <c r="G442" t="s">
        <v>3108</v>
      </c>
      <c r="H442" t="s">
        <v>3114</v>
      </c>
      <c r="I442" t="s">
        <v>61</v>
      </c>
      <c r="J442" t="s">
        <v>3114</v>
      </c>
      <c r="K442" t="s">
        <v>3114</v>
      </c>
      <c r="L442" t="s">
        <v>3134</v>
      </c>
      <c r="M442" t="s">
        <v>3146</v>
      </c>
    </row>
    <row r="443" spans="1:13">
      <c r="A443" t="s">
        <v>337</v>
      </c>
      <c r="B443" t="s">
        <v>1670</v>
      </c>
      <c r="C443" t="s">
        <v>1773</v>
      </c>
      <c r="D443" t="s">
        <v>3161</v>
      </c>
      <c r="E443" t="s">
        <v>61</v>
      </c>
      <c r="F443" t="s">
        <v>61</v>
      </c>
      <c r="G443" t="s">
        <v>3108</v>
      </c>
      <c r="H443" t="s">
        <v>3114</v>
      </c>
      <c r="I443" t="s">
        <v>61</v>
      </c>
      <c r="J443" t="s">
        <v>3114</v>
      </c>
      <c r="K443" t="s">
        <v>3114</v>
      </c>
      <c r="L443" t="s">
        <v>3134</v>
      </c>
      <c r="M443" t="s">
        <v>3146</v>
      </c>
    </row>
    <row r="444" spans="1:13">
      <c r="A444" t="s">
        <v>337</v>
      </c>
      <c r="B444" t="s">
        <v>1670</v>
      </c>
      <c r="C444" t="s">
        <v>1786</v>
      </c>
      <c r="D444" t="s">
        <v>3161</v>
      </c>
      <c r="E444" t="s">
        <v>61</v>
      </c>
      <c r="F444" t="s">
        <v>61</v>
      </c>
      <c r="G444" t="s">
        <v>3145</v>
      </c>
      <c r="H444" t="s">
        <v>3114</v>
      </c>
      <c r="I444" t="s">
        <v>61</v>
      </c>
      <c r="J444" t="s">
        <v>3114</v>
      </c>
      <c r="K444" t="s">
        <v>3114</v>
      </c>
      <c r="L444" t="s">
        <v>3134</v>
      </c>
      <c r="M444" t="s">
        <v>3146</v>
      </c>
    </row>
    <row r="445" spans="1:13">
      <c r="A445" t="s">
        <v>337</v>
      </c>
      <c r="B445" t="s">
        <v>1670</v>
      </c>
      <c r="C445" t="s">
        <v>1782</v>
      </c>
      <c r="D445" t="s">
        <v>3161</v>
      </c>
      <c r="E445" t="s">
        <v>61</v>
      </c>
      <c r="F445" t="s">
        <v>61</v>
      </c>
      <c r="G445" t="s">
        <v>3145</v>
      </c>
      <c r="H445" t="s">
        <v>61</v>
      </c>
      <c r="I445" t="s">
        <v>61</v>
      </c>
      <c r="J445" t="s">
        <v>61</v>
      </c>
      <c r="K445" t="s">
        <v>61</v>
      </c>
      <c r="L445" t="s">
        <v>3134</v>
      </c>
      <c r="M445" t="s">
        <v>3118</v>
      </c>
    </row>
    <row r="446" spans="1:13">
      <c r="A446" t="s">
        <v>337</v>
      </c>
      <c r="B446" t="s">
        <v>1670</v>
      </c>
      <c r="C446" t="s">
        <v>1789</v>
      </c>
      <c r="D446" t="s">
        <v>3161</v>
      </c>
      <c r="E446" t="s">
        <v>61</v>
      </c>
      <c r="F446" t="s">
        <v>61</v>
      </c>
      <c r="G446" t="s">
        <v>3108</v>
      </c>
      <c r="H446" t="s">
        <v>3114</v>
      </c>
      <c r="I446" t="s">
        <v>61</v>
      </c>
      <c r="J446" t="s">
        <v>3114</v>
      </c>
      <c r="K446" t="s">
        <v>3114</v>
      </c>
      <c r="L446" t="s">
        <v>3134</v>
      </c>
      <c r="M446" t="s">
        <v>3146</v>
      </c>
    </row>
    <row r="447" spans="1:13">
      <c r="A447" t="s">
        <v>337</v>
      </c>
      <c r="B447" t="s">
        <v>1670</v>
      </c>
      <c r="C447" t="s">
        <v>1833</v>
      </c>
      <c r="D447" t="s">
        <v>3161</v>
      </c>
      <c r="E447" t="s">
        <v>61</v>
      </c>
      <c r="F447" t="s">
        <v>61</v>
      </c>
      <c r="G447" t="s">
        <v>3108</v>
      </c>
      <c r="H447" t="s">
        <v>3114</v>
      </c>
      <c r="I447" t="s">
        <v>61</v>
      </c>
      <c r="J447" t="s">
        <v>3114</v>
      </c>
      <c r="K447" t="s">
        <v>3114</v>
      </c>
      <c r="L447" t="s">
        <v>3134</v>
      </c>
      <c r="M447" t="s">
        <v>3146</v>
      </c>
    </row>
    <row r="448" spans="1:13">
      <c r="A448" t="s">
        <v>337</v>
      </c>
      <c r="B448" t="s">
        <v>426</v>
      </c>
      <c r="C448" t="s">
        <v>2802</v>
      </c>
      <c r="D448" t="s">
        <v>3162</v>
      </c>
      <c r="E448" t="s">
        <v>3108</v>
      </c>
      <c r="F448" t="s">
        <v>3108</v>
      </c>
      <c r="G448" t="s">
        <v>61</v>
      </c>
      <c r="H448" t="s">
        <v>61</v>
      </c>
      <c r="I448" t="s">
        <v>61</v>
      </c>
      <c r="J448" t="s">
        <v>61</v>
      </c>
      <c r="K448" t="s">
        <v>61</v>
      </c>
      <c r="L448" t="s">
        <v>61</v>
      </c>
      <c r="M448" t="s">
        <v>61</v>
      </c>
    </row>
    <row r="449" spans="1:13">
      <c r="A449" t="s">
        <v>337</v>
      </c>
      <c r="B449" t="s">
        <v>426</v>
      </c>
      <c r="C449" t="s">
        <v>2804</v>
      </c>
      <c r="D449" t="s">
        <v>3162</v>
      </c>
      <c r="E449" t="s">
        <v>3108</v>
      </c>
      <c r="F449" t="s">
        <v>3108</v>
      </c>
      <c r="G449" t="s">
        <v>61</v>
      </c>
      <c r="H449" t="s">
        <v>61</v>
      </c>
      <c r="I449" t="s">
        <v>61</v>
      </c>
      <c r="J449" t="s">
        <v>61</v>
      </c>
      <c r="K449" t="s">
        <v>61</v>
      </c>
      <c r="L449" t="s">
        <v>3121</v>
      </c>
      <c r="M449" t="s">
        <v>61</v>
      </c>
    </row>
    <row r="450" spans="1:13">
      <c r="A450" t="s">
        <v>337</v>
      </c>
      <c r="B450" t="s">
        <v>426</v>
      </c>
      <c r="C450" t="s">
        <v>2806</v>
      </c>
      <c r="D450" t="s">
        <v>3162</v>
      </c>
      <c r="E450" t="s">
        <v>3108</v>
      </c>
      <c r="F450" t="s">
        <v>3108</v>
      </c>
      <c r="G450" t="s">
        <v>61</v>
      </c>
      <c r="H450" t="s">
        <v>61</v>
      </c>
      <c r="I450" t="s">
        <v>61</v>
      </c>
      <c r="J450" t="s">
        <v>61</v>
      </c>
      <c r="K450" t="s">
        <v>61</v>
      </c>
      <c r="L450" t="s">
        <v>3121</v>
      </c>
      <c r="M450" t="s">
        <v>61</v>
      </c>
    </row>
    <row r="451" spans="1:13">
      <c r="A451" t="s">
        <v>337</v>
      </c>
      <c r="B451" t="s">
        <v>426</v>
      </c>
      <c r="C451" t="s">
        <v>1768</v>
      </c>
      <c r="D451" t="s">
        <v>3162</v>
      </c>
      <c r="E451" t="s">
        <v>3108</v>
      </c>
      <c r="F451" t="s">
        <v>3108</v>
      </c>
      <c r="G451" t="s">
        <v>61</v>
      </c>
      <c r="H451" t="s">
        <v>61</v>
      </c>
      <c r="I451" t="s">
        <v>61</v>
      </c>
      <c r="J451" t="s">
        <v>61</v>
      </c>
      <c r="K451" t="s">
        <v>61</v>
      </c>
      <c r="L451" t="s">
        <v>3121</v>
      </c>
      <c r="M451" t="s">
        <v>61</v>
      </c>
    </row>
    <row r="452" spans="1:13">
      <c r="A452" t="s">
        <v>337</v>
      </c>
      <c r="B452" t="s">
        <v>426</v>
      </c>
      <c r="C452" t="s">
        <v>348</v>
      </c>
      <c r="D452" t="s">
        <v>3162</v>
      </c>
      <c r="E452" t="s">
        <v>3108</v>
      </c>
      <c r="F452" t="s">
        <v>3108</v>
      </c>
      <c r="G452" t="s">
        <v>61</v>
      </c>
      <c r="H452" t="s">
        <v>61</v>
      </c>
      <c r="I452" t="s">
        <v>61</v>
      </c>
      <c r="J452" t="s">
        <v>61</v>
      </c>
      <c r="K452" t="s">
        <v>61</v>
      </c>
      <c r="L452" t="s">
        <v>3121</v>
      </c>
      <c r="M452" t="s">
        <v>61</v>
      </c>
    </row>
    <row r="453" spans="1:13">
      <c r="A453" t="s">
        <v>337</v>
      </c>
      <c r="B453" t="s">
        <v>426</v>
      </c>
      <c r="C453" t="s">
        <v>2808</v>
      </c>
      <c r="D453" t="s">
        <v>3162</v>
      </c>
      <c r="E453" t="s">
        <v>3108</v>
      </c>
      <c r="F453" t="s">
        <v>3108</v>
      </c>
      <c r="G453" t="s">
        <v>61</v>
      </c>
      <c r="H453" t="s">
        <v>61</v>
      </c>
      <c r="I453" t="s">
        <v>61</v>
      </c>
      <c r="J453" t="s">
        <v>61</v>
      </c>
      <c r="K453" t="s">
        <v>61</v>
      </c>
      <c r="L453" t="s">
        <v>3121</v>
      </c>
      <c r="M453" t="s">
        <v>61</v>
      </c>
    </row>
    <row r="454" spans="1:13">
      <c r="A454" t="s">
        <v>337</v>
      </c>
      <c r="B454" t="s">
        <v>426</v>
      </c>
      <c r="C454" t="s">
        <v>2809</v>
      </c>
      <c r="D454" t="s">
        <v>3162</v>
      </c>
      <c r="E454" t="s">
        <v>3108</v>
      </c>
      <c r="F454" t="s">
        <v>3108</v>
      </c>
      <c r="G454" t="s">
        <v>61</v>
      </c>
      <c r="H454" t="s">
        <v>61</v>
      </c>
      <c r="I454" t="s">
        <v>61</v>
      </c>
      <c r="J454" t="s">
        <v>61</v>
      </c>
      <c r="K454" t="s">
        <v>61</v>
      </c>
      <c r="L454" t="s">
        <v>3121</v>
      </c>
      <c r="M454" t="s">
        <v>61</v>
      </c>
    </row>
    <row r="455" spans="1:13">
      <c r="A455" t="s">
        <v>337</v>
      </c>
      <c r="B455" t="s">
        <v>426</v>
      </c>
      <c r="C455" t="s">
        <v>1893</v>
      </c>
      <c r="D455" t="s">
        <v>3162</v>
      </c>
      <c r="E455" t="s">
        <v>3108</v>
      </c>
      <c r="F455" t="s">
        <v>3108</v>
      </c>
      <c r="G455" t="s">
        <v>61</v>
      </c>
      <c r="H455" t="s">
        <v>61</v>
      </c>
      <c r="I455" t="s">
        <v>61</v>
      </c>
      <c r="J455" t="s">
        <v>61</v>
      </c>
      <c r="K455" t="s">
        <v>61</v>
      </c>
      <c r="L455" t="s">
        <v>3121</v>
      </c>
      <c r="M455" t="s">
        <v>61</v>
      </c>
    </row>
    <row r="456" spans="1:13">
      <c r="A456" t="s">
        <v>337</v>
      </c>
      <c r="B456" t="s">
        <v>426</v>
      </c>
      <c r="C456" t="s">
        <v>1637</v>
      </c>
      <c r="D456" t="s">
        <v>3161</v>
      </c>
      <c r="E456" t="s">
        <v>3108</v>
      </c>
      <c r="F456" t="s">
        <v>3108</v>
      </c>
      <c r="G456" t="s">
        <v>61</v>
      </c>
      <c r="H456" t="s">
        <v>61</v>
      </c>
      <c r="I456" t="s">
        <v>61</v>
      </c>
      <c r="J456" t="s">
        <v>61</v>
      </c>
      <c r="K456" t="s">
        <v>61</v>
      </c>
      <c r="L456" t="s">
        <v>3121</v>
      </c>
      <c r="M456" t="s">
        <v>61</v>
      </c>
    </row>
    <row r="457" spans="1:13">
      <c r="A457" t="s">
        <v>337</v>
      </c>
      <c r="B457" t="s">
        <v>426</v>
      </c>
      <c r="C457" t="s">
        <v>1650</v>
      </c>
      <c r="D457" t="s">
        <v>3161</v>
      </c>
      <c r="E457" t="s">
        <v>3108</v>
      </c>
      <c r="F457" t="s">
        <v>3108</v>
      </c>
      <c r="G457" t="s">
        <v>61</v>
      </c>
      <c r="H457" t="s">
        <v>61</v>
      </c>
      <c r="I457" t="s">
        <v>61</v>
      </c>
      <c r="J457" t="s">
        <v>61</v>
      </c>
      <c r="K457" t="s">
        <v>61</v>
      </c>
      <c r="L457" t="s">
        <v>3121</v>
      </c>
      <c r="M457" t="s">
        <v>61</v>
      </c>
    </row>
    <row r="458" spans="1:13">
      <c r="A458" t="s">
        <v>337</v>
      </c>
      <c r="B458" t="s">
        <v>426</v>
      </c>
      <c r="C458" t="s">
        <v>1654</v>
      </c>
      <c r="D458" t="s">
        <v>3161</v>
      </c>
      <c r="E458" t="s">
        <v>3108</v>
      </c>
      <c r="F458" t="s">
        <v>3108</v>
      </c>
      <c r="G458" t="s">
        <v>61</v>
      </c>
      <c r="H458" t="s">
        <v>61</v>
      </c>
      <c r="I458" t="s">
        <v>61</v>
      </c>
      <c r="J458" t="s">
        <v>61</v>
      </c>
      <c r="K458" t="s">
        <v>61</v>
      </c>
      <c r="L458" t="s">
        <v>3121</v>
      </c>
      <c r="M458" t="s">
        <v>61</v>
      </c>
    </row>
    <row r="459" spans="1:13">
      <c r="A459" t="s">
        <v>337</v>
      </c>
      <c r="B459" t="s">
        <v>426</v>
      </c>
      <c r="C459" t="s">
        <v>1658</v>
      </c>
      <c r="D459" t="s">
        <v>3161</v>
      </c>
      <c r="E459" t="s">
        <v>3108</v>
      </c>
      <c r="F459" t="s">
        <v>3108</v>
      </c>
      <c r="G459" t="s">
        <v>61</v>
      </c>
      <c r="H459" t="s">
        <v>61</v>
      </c>
      <c r="I459" t="s">
        <v>61</v>
      </c>
      <c r="J459" t="s">
        <v>61</v>
      </c>
      <c r="K459" t="s">
        <v>61</v>
      </c>
      <c r="L459" t="s">
        <v>3121</v>
      </c>
      <c r="M459" t="s">
        <v>61</v>
      </c>
    </row>
    <row r="460" spans="1:13">
      <c r="A460" t="s">
        <v>337</v>
      </c>
      <c r="B460" t="s">
        <v>426</v>
      </c>
      <c r="C460" t="s">
        <v>1647</v>
      </c>
      <c r="D460" t="s">
        <v>3161</v>
      </c>
      <c r="E460" t="s">
        <v>3108</v>
      </c>
      <c r="F460" t="s">
        <v>3108</v>
      </c>
      <c r="G460" t="s">
        <v>61</v>
      </c>
      <c r="H460" t="s">
        <v>61</v>
      </c>
      <c r="I460" t="s">
        <v>61</v>
      </c>
      <c r="J460" t="s">
        <v>61</v>
      </c>
      <c r="K460" t="s">
        <v>61</v>
      </c>
      <c r="L460" t="s">
        <v>3121</v>
      </c>
      <c r="M460" t="s">
        <v>61</v>
      </c>
    </row>
    <row r="461" spans="1:13">
      <c r="A461" t="s">
        <v>337</v>
      </c>
      <c r="B461" t="s">
        <v>426</v>
      </c>
      <c r="C461" t="s">
        <v>426</v>
      </c>
      <c r="D461" t="s">
        <v>3161</v>
      </c>
      <c r="E461" t="s">
        <v>3108</v>
      </c>
      <c r="F461" t="s">
        <v>3108</v>
      </c>
      <c r="G461" t="s">
        <v>61</v>
      </c>
      <c r="H461" t="s">
        <v>61</v>
      </c>
      <c r="I461" t="s">
        <v>61</v>
      </c>
      <c r="J461" t="s">
        <v>61</v>
      </c>
      <c r="K461" t="s">
        <v>61</v>
      </c>
      <c r="L461" t="s">
        <v>3121</v>
      </c>
      <c r="M461" t="s">
        <v>61</v>
      </c>
    </row>
    <row r="462" spans="1:13">
      <c r="A462" t="s">
        <v>337</v>
      </c>
      <c r="B462" t="s">
        <v>426</v>
      </c>
      <c r="C462" t="s">
        <v>1689</v>
      </c>
      <c r="D462" t="s">
        <v>3161</v>
      </c>
      <c r="E462" t="s">
        <v>3108</v>
      </c>
      <c r="F462" t="s">
        <v>3108</v>
      </c>
      <c r="G462" t="s">
        <v>61</v>
      </c>
      <c r="H462" t="s">
        <v>61</v>
      </c>
      <c r="I462" t="s">
        <v>61</v>
      </c>
      <c r="J462" t="s">
        <v>61</v>
      </c>
      <c r="K462" t="s">
        <v>61</v>
      </c>
      <c r="L462" t="s">
        <v>3121</v>
      </c>
      <c r="M462" t="s">
        <v>61</v>
      </c>
    </row>
    <row r="463" spans="1:13">
      <c r="A463" t="s">
        <v>337</v>
      </c>
      <c r="B463" t="s">
        <v>426</v>
      </c>
      <c r="C463" t="s">
        <v>1712</v>
      </c>
      <c r="D463" t="s">
        <v>3161</v>
      </c>
      <c r="E463" t="s">
        <v>3108</v>
      </c>
      <c r="F463" t="s">
        <v>3108</v>
      </c>
      <c r="G463" t="s">
        <v>61</v>
      </c>
      <c r="H463" t="s">
        <v>61</v>
      </c>
      <c r="I463" t="s">
        <v>61</v>
      </c>
      <c r="J463" t="s">
        <v>61</v>
      </c>
      <c r="K463" t="s">
        <v>61</v>
      </c>
      <c r="L463" t="s">
        <v>3121</v>
      </c>
      <c r="M463" t="s">
        <v>61</v>
      </c>
    </row>
    <row r="464" spans="1:13">
      <c r="A464" t="s">
        <v>337</v>
      </c>
      <c r="B464" t="s">
        <v>426</v>
      </c>
      <c r="C464" t="s">
        <v>1733</v>
      </c>
      <c r="D464" t="s">
        <v>3161</v>
      </c>
      <c r="E464" t="s">
        <v>3108</v>
      </c>
      <c r="F464" t="s">
        <v>3108</v>
      </c>
      <c r="G464" t="s">
        <v>61</v>
      </c>
      <c r="H464" t="s">
        <v>61</v>
      </c>
      <c r="I464" t="s">
        <v>61</v>
      </c>
      <c r="J464" t="s">
        <v>61</v>
      </c>
      <c r="K464" t="s">
        <v>61</v>
      </c>
      <c r="L464" t="s">
        <v>3121</v>
      </c>
      <c r="M464" t="s">
        <v>61</v>
      </c>
    </row>
    <row r="465" spans="1:13">
      <c r="A465" t="s">
        <v>337</v>
      </c>
      <c r="B465" t="s">
        <v>426</v>
      </c>
      <c r="C465" t="s">
        <v>1737</v>
      </c>
      <c r="D465" t="s">
        <v>3161</v>
      </c>
      <c r="E465" t="s">
        <v>3108</v>
      </c>
      <c r="F465" t="s">
        <v>3108</v>
      </c>
      <c r="G465" t="s">
        <v>61</v>
      </c>
      <c r="H465" t="s">
        <v>61</v>
      </c>
      <c r="I465" t="s">
        <v>61</v>
      </c>
      <c r="J465" t="s">
        <v>61</v>
      </c>
      <c r="K465" t="s">
        <v>61</v>
      </c>
      <c r="L465" t="s">
        <v>3121</v>
      </c>
      <c r="M465" t="s">
        <v>61</v>
      </c>
    </row>
    <row r="466" spans="1:13">
      <c r="A466" t="s">
        <v>337</v>
      </c>
      <c r="B466" t="s">
        <v>426</v>
      </c>
      <c r="C466" t="s">
        <v>1717</v>
      </c>
      <c r="D466" t="s">
        <v>3161</v>
      </c>
      <c r="E466" t="s">
        <v>3108</v>
      </c>
      <c r="F466" t="s">
        <v>3108</v>
      </c>
      <c r="G466" t="s">
        <v>61</v>
      </c>
      <c r="H466" t="s">
        <v>61</v>
      </c>
      <c r="I466" t="s">
        <v>61</v>
      </c>
      <c r="J466" t="s">
        <v>61</v>
      </c>
      <c r="K466" t="s">
        <v>61</v>
      </c>
      <c r="L466" t="s">
        <v>3121</v>
      </c>
      <c r="M466" t="s">
        <v>61</v>
      </c>
    </row>
    <row r="467" spans="1:13">
      <c r="A467" t="s">
        <v>337</v>
      </c>
      <c r="B467" t="s">
        <v>426</v>
      </c>
      <c r="C467" t="s">
        <v>1773</v>
      </c>
      <c r="D467" t="s">
        <v>3161</v>
      </c>
      <c r="E467" t="s">
        <v>3108</v>
      </c>
      <c r="F467" t="s">
        <v>3108</v>
      </c>
      <c r="G467" t="s">
        <v>61</v>
      </c>
      <c r="H467" t="s">
        <v>61</v>
      </c>
      <c r="I467" t="s">
        <v>61</v>
      </c>
      <c r="J467" t="s">
        <v>61</v>
      </c>
      <c r="K467" t="s">
        <v>61</v>
      </c>
      <c r="L467" t="s">
        <v>3121</v>
      </c>
      <c r="M467" t="s">
        <v>61</v>
      </c>
    </row>
    <row r="468" spans="1:13">
      <c r="A468" t="s">
        <v>337</v>
      </c>
      <c r="B468" t="s">
        <v>426</v>
      </c>
      <c r="C468" t="s">
        <v>1778</v>
      </c>
      <c r="D468" t="s">
        <v>3161</v>
      </c>
      <c r="E468" t="s">
        <v>3108</v>
      </c>
      <c r="F468" t="s">
        <v>3108</v>
      </c>
      <c r="G468" t="s">
        <v>61</v>
      </c>
      <c r="H468" t="s">
        <v>61</v>
      </c>
      <c r="I468" t="s">
        <v>61</v>
      </c>
      <c r="J468" t="s">
        <v>61</v>
      </c>
      <c r="K468" t="s">
        <v>61</v>
      </c>
      <c r="L468" t="s">
        <v>3121</v>
      </c>
      <c r="M468" t="s">
        <v>61</v>
      </c>
    </row>
    <row r="469" spans="1:13">
      <c r="A469" t="s">
        <v>337</v>
      </c>
      <c r="B469" t="s">
        <v>426</v>
      </c>
      <c r="C469" t="s">
        <v>1786</v>
      </c>
      <c r="D469" t="s">
        <v>3161</v>
      </c>
      <c r="E469" t="s">
        <v>3108</v>
      </c>
      <c r="F469" t="s">
        <v>3108</v>
      </c>
      <c r="G469" t="s">
        <v>61</v>
      </c>
      <c r="H469" t="s">
        <v>61</v>
      </c>
      <c r="I469" t="s">
        <v>61</v>
      </c>
      <c r="J469" t="s">
        <v>61</v>
      </c>
      <c r="K469" t="s">
        <v>61</v>
      </c>
      <c r="L469" t="s">
        <v>3121</v>
      </c>
      <c r="M469" t="s">
        <v>61</v>
      </c>
    </row>
    <row r="470" spans="1:13">
      <c r="A470" t="s">
        <v>337</v>
      </c>
      <c r="B470" t="s">
        <v>426</v>
      </c>
      <c r="C470" t="s">
        <v>1782</v>
      </c>
      <c r="D470" t="s">
        <v>3161</v>
      </c>
      <c r="E470" t="s">
        <v>3108</v>
      </c>
      <c r="F470" t="s">
        <v>3108</v>
      </c>
      <c r="G470" t="s">
        <v>61</v>
      </c>
      <c r="H470" t="s">
        <v>61</v>
      </c>
      <c r="I470" t="s">
        <v>61</v>
      </c>
      <c r="J470" t="s">
        <v>61</v>
      </c>
      <c r="K470" t="s">
        <v>61</v>
      </c>
      <c r="L470" t="s">
        <v>3121</v>
      </c>
      <c r="M470" t="s">
        <v>61</v>
      </c>
    </row>
    <row r="471" spans="1:13">
      <c r="A471" t="s">
        <v>337</v>
      </c>
      <c r="B471" t="s">
        <v>426</v>
      </c>
      <c r="C471" t="s">
        <v>1789</v>
      </c>
      <c r="D471" t="s">
        <v>3161</v>
      </c>
      <c r="E471" t="s">
        <v>3108</v>
      </c>
      <c r="F471" t="s">
        <v>3108</v>
      </c>
      <c r="G471" t="s">
        <v>61</v>
      </c>
      <c r="H471" t="s">
        <v>61</v>
      </c>
      <c r="I471" t="s">
        <v>61</v>
      </c>
      <c r="J471" t="s">
        <v>61</v>
      </c>
      <c r="K471" t="s">
        <v>61</v>
      </c>
      <c r="L471" t="s">
        <v>3121</v>
      </c>
      <c r="M471" t="s">
        <v>61</v>
      </c>
    </row>
    <row r="472" spans="1:13">
      <c r="A472" t="s">
        <v>337</v>
      </c>
      <c r="B472" t="s">
        <v>426</v>
      </c>
      <c r="C472" t="s">
        <v>1806</v>
      </c>
      <c r="D472" t="s">
        <v>3161</v>
      </c>
      <c r="E472" t="s">
        <v>3108</v>
      </c>
      <c r="F472" t="s">
        <v>3108</v>
      </c>
      <c r="G472" t="s">
        <v>61</v>
      </c>
      <c r="H472" t="s">
        <v>61</v>
      </c>
      <c r="I472" t="s">
        <v>61</v>
      </c>
      <c r="J472" t="s">
        <v>61</v>
      </c>
      <c r="K472" t="s">
        <v>61</v>
      </c>
      <c r="L472" t="s">
        <v>3121</v>
      </c>
      <c r="M472" t="s">
        <v>61</v>
      </c>
    </row>
    <row r="473" spans="1:13">
      <c r="A473" t="s">
        <v>337</v>
      </c>
      <c r="B473" t="s">
        <v>426</v>
      </c>
      <c r="C473" t="s">
        <v>1809</v>
      </c>
      <c r="D473" t="s">
        <v>3161</v>
      </c>
      <c r="E473" t="s">
        <v>3108</v>
      </c>
      <c r="F473" t="s">
        <v>3108</v>
      </c>
      <c r="G473" t="s">
        <v>61</v>
      </c>
      <c r="H473" t="s">
        <v>61</v>
      </c>
      <c r="I473" t="s">
        <v>61</v>
      </c>
      <c r="J473" t="s">
        <v>61</v>
      </c>
      <c r="K473" t="s">
        <v>61</v>
      </c>
      <c r="L473" t="s">
        <v>3121</v>
      </c>
      <c r="M473" t="s">
        <v>61</v>
      </c>
    </row>
    <row r="474" spans="1:13">
      <c r="A474" t="s">
        <v>337</v>
      </c>
      <c r="B474" t="s">
        <v>426</v>
      </c>
      <c r="C474" t="s">
        <v>1833</v>
      </c>
      <c r="D474" t="s">
        <v>3161</v>
      </c>
      <c r="E474" t="s">
        <v>3108</v>
      </c>
      <c r="F474" t="s">
        <v>3108</v>
      </c>
      <c r="G474" t="s">
        <v>61</v>
      </c>
      <c r="H474" t="s">
        <v>61</v>
      </c>
      <c r="I474" t="s">
        <v>61</v>
      </c>
      <c r="J474" t="s">
        <v>61</v>
      </c>
      <c r="K474" t="s">
        <v>61</v>
      </c>
      <c r="L474" t="s">
        <v>3121</v>
      </c>
      <c r="M474" t="s">
        <v>61</v>
      </c>
    </row>
    <row r="475" spans="1:13">
      <c r="A475" t="s">
        <v>337</v>
      </c>
      <c r="B475" t="s">
        <v>426</v>
      </c>
      <c r="C475" t="s">
        <v>1832</v>
      </c>
      <c r="D475" t="s">
        <v>3161</v>
      </c>
      <c r="E475" t="s">
        <v>3108</v>
      </c>
      <c r="F475" t="s">
        <v>3108</v>
      </c>
      <c r="G475" t="s">
        <v>61</v>
      </c>
      <c r="H475" t="s">
        <v>61</v>
      </c>
      <c r="I475" t="s">
        <v>61</v>
      </c>
      <c r="J475" t="s">
        <v>61</v>
      </c>
      <c r="K475" t="s">
        <v>61</v>
      </c>
      <c r="L475" t="s">
        <v>3121</v>
      </c>
      <c r="M475" t="s">
        <v>61</v>
      </c>
    </row>
    <row r="476" spans="1:13">
      <c r="A476" t="s">
        <v>337</v>
      </c>
      <c r="B476" t="s">
        <v>426</v>
      </c>
      <c r="C476" t="s">
        <v>1868</v>
      </c>
      <c r="D476" t="s">
        <v>3161</v>
      </c>
      <c r="E476" t="s">
        <v>3108</v>
      </c>
      <c r="F476" t="s">
        <v>3108</v>
      </c>
      <c r="G476" t="s">
        <v>61</v>
      </c>
      <c r="H476" t="s">
        <v>61</v>
      </c>
      <c r="I476" t="s">
        <v>61</v>
      </c>
      <c r="J476" t="s">
        <v>61</v>
      </c>
      <c r="K476" t="s">
        <v>61</v>
      </c>
      <c r="L476" t="s">
        <v>3121</v>
      </c>
      <c r="M476" t="s">
        <v>61</v>
      </c>
    </row>
    <row r="477" spans="1:13">
      <c r="A477" t="s">
        <v>337</v>
      </c>
      <c r="B477" t="s">
        <v>426</v>
      </c>
      <c r="C477" t="s">
        <v>1781</v>
      </c>
      <c r="D477" t="s">
        <v>3161</v>
      </c>
      <c r="E477" t="s">
        <v>3108</v>
      </c>
      <c r="F477" t="s">
        <v>3108</v>
      </c>
      <c r="G477" t="s">
        <v>61</v>
      </c>
      <c r="H477" t="s">
        <v>61</v>
      </c>
      <c r="I477" t="s">
        <v>61</v>
      </c>
      <c r="J477" t="s">
        <v>61</v>
      </c>
      <c r="K477" t="s">
        <v>61</v>
      </c>
      <c r="L477" t="s">
        <v>3121</v>
      </c>
      <c r="M477" t="s">
        <v>61</v>
      </c>
    </row>
    <row r="478" spans="1:13">
      <c r="A478" t="s">
        <v>337</v>
      </c>
      <c r="B478" t="s">
        <v>1689</v>
      </c>
      <c r="C478" t="s">
        <v>1689</v>
      </c>
      <c r="D478" t="s">
        <v>3161</v>
      </c>
      <c r="E478" t="s">
        <v>61</v>
      </c>
      <c r="F478" t="s">
        <v>61</v>
      </c>
      <c r="G478" t="s">
        <v>61</v>
      </c>
      <c r="H478" t="s">
        <v>3114</v>
      </c>
      <c r="I478" t="s">
        <v>3114</v>
      </c>
      <c r="J478" t="s">
        <v>61</v>
      </c>
      <c r="K478" t="s">
        <v>3114</v>
      </c>
      <c r="L478" t="s">
        <v>3115</v>
      </c>
      <c r="M478" t="s">
        <v>3126</v>
      </c>
    </row>
    <row r="479" spans="1:13">
      <c r="A479" t="s">
        <v>337</v>
      </c>
      <c r="B479" t="s">
        <v>1737</v>
      </c>
      <c r="C479" t="s">
        <v>1737</v>
      </c>
      <c r="D479" t="s">
        <v>3161</v>
      </c>
      <c r="E479" t="s">
        <v>61</v>
      </c>
      <c r="F479" t="s">
        <v>61</v>
      </c>
      <c r="G479" t="s">
        <v>61</v>
      </c>
      <c r="H479" t="s">
        <v>3114</v>
      </c>
      <c r="I479" t="s">
        <v>3114</v>
      </c>
      <c r="J479" t="s">
        <v>61</v>
      </c>
      <c r="K479" t="s">
        <v>3147</v>
      </c>
      <c r="L479" t="s">
        <v>3115</v>
      </c>
      <c r="M479" t="s">
        <v>3126</v>
      </c>
    </row>
    <row r="480" spans="1:13">
      <c r="A480" t="s">
        <v>337</v>
      </c>
      <c r="B480" t="s">
        <v>1717</v>
      </c>
      <c r="C480" t="s">
        <v>1717</v>
      </c>
      <c r="D480" t="s">
        <v>3161</v>
      </c>
      <c r="E480" t="s">
        <v>61</v>
      </c>
      <c r="F480" t="s">
        <v>61</v>
      </c>
      <c r="G480" t="s">
        <v>61</v>
      </c>
      <c r="H480" t="s">
        <v>3114</v>
      </c>
      <c r="I480" t="s">
        <v>3114</v>
      </c>
      <c r="J480" t="s">
        <v>61</v>
      </c>
      <c r="K480" t="s">
        <v>3147</v>
      </c>
      <c r="L480" t="s">
        <v>3115</v>
      </c>
      <c r="M480" t="s">
        <v>3126</v>
      </c>
    </row>
    <row r="481" spans="1:13">
      <c r="A481" t="s">
        <v>337</v>
      </c>
      <c r="B481" t="s">
        <v>1744</v>
      </c>
      <c r="C481" t="s">
        <v>1689</v>
      </c>
      <c r="D481" t="s">
        <v>3161</v>
      </c>
      <c r="E481" t="s">
        <v>61</v>
      </c>
      <c r="F481" t="s">
        <v>61</v>
      </c>
      <c r="G481" t="s">
        <v>61</v>
      </c>
      <c r="H481" t="s">
        <v>61</v>
      </c>
      <c r="I481" t="s">
        <v>61</v>
      </c>
      <c r="J481" t="s">
        <v>61</v>
      </c>
      <c r="K481" t="s">
        <v>61</v>
      </c>
      <c r="L481" t="s">
        <v>3118</v>
      </c>
      <c r="M481" t="s">
        <v>61</v>
      </c>
    </row>
    <row r="482" spans="1:13">
      <c r="A482" t="s">
        <v>337</v>
      </c>
      <c r="B482" t="s">
        <v>1744</v>
      </c>
      <c r="C482" t="s">
        <v>1737</v>
      </c>
      <c r="D482" t="s">
        <v>3161</v>
      </c>
      <c r="E482" t="s">
        <v>61</v>
      </c>
      <c r="F482" t="s">
        <v>61</v>
      </c>
      <c r="G482" t="s">
        <v>61</v>
      </c>
      <c r="H482" t="s">
        <v>61</v>
      </c>
      <c r="I482" t="s">
        <v>61</v>
      </c>
      <c r="J482" t="s">
        <v>61</v>
      </c>
      <c r="K482" t="s">
        <v>61</v>
      </c>
      <c r="L482" t="s">
        <v>3118</v>
      </c>
      <c r="M482" t="s">
        <v>61</v>
      </c>
    </row>
    <row r="483" spans="1:13">
      <c r="A483" t="s">
        <v>337</v>
      </c>
      <c r="B483" t="s">
        <v>1744</v>
      </c>
      <c r="C483" t="s">
        <v>1717</v>
      </c>
      <c r="D483" t="s">
        <v>3161</v>
      </c>
      <c r="E483" t="s">
        <v>61</v>
      </c>
      <c r="F483" t="s">
        <v>61</v>
      </c>
      <c r="G483" t="s">
        <v>61</v>
      </c>
      <c r="H483" t="s">
        <v>61</v>
      </c>
      <c r="I483" t="s">
        <v>61</v>
      </c>
      <c r="J483" t="s">
        <v>61</v>
      </c>
      <c r="K483" t="s">
        <v>61</v>
      </c>
      <c r="L483" t="s">
        <v>3118</v>
      </c>
      <c r="M483" t="s">
        <v>61</v>
      </c>
    </row>
    <row r="484" spans="1:13">
      <c r="A484" t="s">
        <v>337</v>
      </c>
      <c r="B484" t="s">
        <v>1744</v>
      </c>
      <c r="C484" t="s">
        <v>1744</v>
      </c>
      <c r="D484" t="s">
        <v>3161</v>
      </c>
      <c r="E484" t="s">
        <v>61</v>
      </c>
      <c r="F484" t="s">
        <v>61</v>
      </c>
      <c r="G484" t="s">
        <v>61</v>
      </c>
      <c r="H484" t="s">
        <v>61</v>
      </c>
      <c r="I484" t="s">
        <v>61</v>
      </c>
      <c r="J484" t="s">
        <v>61</v>
      </c>
      <c r="K484" t="s">
        <v>61</v>
      </c>
      <c r="L484" t="s">
        <v>3118</v>
      </c>
      <c r="M484" t="s">
        <v>61</v>
      </c>
    </row>
    <row r="485" spans="1:13">
      <c r="A485" t="s">
        <v>337</v>
      </c>
      <c r="B485" t="s">
        <v>1744</v>
      </c>
      <c r="C485" t="s">
        <v>1809</v>
      </c>
      <c r="D485" t="s">
        <v>3161</v>
      </c>
      <c r="E485" t="s">
        <v>61</v>
      </c>
      <c r="F485" t="s">
        <v>61</v>
      </c>
      <c r="G485" t="s">
        <v>61</v>
      </c>
      <c r="H485" t="s">
        <v>61</v>
      </c>
      <c r="I485" t="s">
        <v>61</v>
      </c>
      <c r="J485" t="s">
        <v>61</v>
      </c>
      <c r="K485" t="s">
        <v>61</v>
      </c>
      <c r="L485" t="s">
        <v>3118</v>
      </c>
      <c r="M485" t="s">
        <v>61</v>
      </c>
    </row>
    <row r="486" spans="1:13">
      <c r="A486" t="s">
        <v>337</v>
      </c>
      <c r="B486" t="s">
        <v>1744</v>
      </c>
      <c r="C486" t="s">
        <v>1815</v>
      </c>
      <c r="D486" t="s">
        <v>3161</v>
      </c>
      <c r="E486" t="s">
        <v>61</v>
      </c>
      <c r="F486" t="s">
        <v>61</v>
      </c>
      <c r="G486" t="s">
        <v>61</v>
      </c>
      <c r="H486" t="s">
        <v>61</v>
      </c>
      <c r="I486" t="s">
        <v>61</v>
      </c>
      <c r="J486" t="s">
        <v>61</v>
      </c>
      <c r="K486" t="s">
        <v>61</v>
      </c>
      <c r="L486" t="s">
        <v>3118</v>
      </c>
      <c r="M486" t="s">
        <v>61</v>
      </c>
    </row>
    <row r="487" spans="1:13">
      <c r="A487" t="s">
        <v>337</v>
      </c>
      <c r="B487" t="s">
        <v>1744</v>
      </c>
      <c r="C487" t="s">
        <v>1832</v>
      </c>
      <c r="D487" t="s">
        <v>3161</v>
      </c>
      <c r="E487" t="s">
        <v>61</v>
      </c>
      <c r="F487" t="s">
        <v>61</v>
      </c>
      <c r="G487" t="s">
        <v>61</v>
      </c>
      <c r="H487" t="s">
        <v>61</v>
      </c>
      <c r="I487" t="s">
        <v>61</v>
      </c>
      <c r="J487" t="s">
        <v>61</v>
      </c>
      <c r="K487" t="s">
        <v>61</v>
      </c>
      <c r="L487" t="s">
        <v>3118</v>
      </c>
      <c r="M487" t="s">
        <v>61</v>
      </c>
    </row>
    <row r="488" spans="1:13">
      <c r="A488" t="s">
        <v>337</v>
      </c>
      <c r="B488" t="s">
        <v>1744</v>
      </c>
      <c r="C488" t="s">
        <v>1868</v>
      </c>
      <c r="D488" t="s">
        <v>3161</v>
      </c>
      <c r="E488" t="s">
        <v>61</v>
      </c>
      <c r="F488" t="s">
        <v>61</v>
      </c>
      <c r="G488" t="s">
        <v>61</v>
      </c>
      <c r="H488" t="s">
        <v>61</v>
      </c>
      <c r="I488" t="s">
        <v>61</v>
      </c>
      <c r="J488" t="s">
        <v>61</v>
      </c>
      <c r="K488" t="s">
        <v>61</v>
      </c>
      <c r="L488" t="s">
        <v>3118</v>
      </c>
      <c r="M488" t="s">
        <v>61</v>
      </c>
    </row>
    <row r="489" spans="1:13">
      <c r="A489" t="s">
        <v>337</v>
      </c>
      <c r="B489" t="s">
        <v>1748</v>
      </c>
      <c r="C489" t="s">
        <v>1689</v>
      </c>
      <c r="D489" t="s">
        <v>3161</v>
      </c>
      <c r="E489" t="s">
        <v>61</v>
      </c>
      <c r="F489" t="s">
        <v>61</v>
      </c>
      <c r="G489" t="s">
        <v>3026</v>
      </c>
      <c r="H489" t="s">
        <v>61</v>
      </c>
      <c r="I489" t="s">
        <v>61</v>
      </c>
      <c r="J489" t="s">
        <v>3110</v>
      </c>
      <c r="K489" t="s">
        <v>3120</v>
      </c>
      <c r="L489" t="s">
        <v>61</v>
      </c>
      <c r="M489" t="s">
        <v>3148</v>
      </c>
    </row>
    <row r="490" spans="1:13">
      <c r="A490" t="s">
        <v>337</v>
      </c>
      <c r="B490" t="s">
        <v>1748</v>
      </c>
      <c r="C490" t="s">
        <v>1737</v>
      </c>
      <c r="D490" t="s">
        <v>3161</v>
      </c>
      <c r="E490" t="s">
        <v>61</v>
      </c>
      <c r="F490" t="s">
        <v>61</v>
      </c>
      <c r="G490" t="s">
        <v>3026</v>
      </c>
      <c r="H490" t="s">
        <v>61</v>
      </c>
      <c r="I490" t="s">
        <v>61</v>
      </c>
      <c r="J490" t="s">
        <v>3110</v>
      </c>
      <c r="K490" t="s">
        <v>3120</v>
      </c>
      <c r="L490" t="s">
        <v>61</v>
      </c>
      <c r="M490" t="s">
        <v>3148</v>
      </c>
    </row>
    <row r="491" spans="1:13">
      <c r="A491" t="s">
        <v>337</v>
      </c>
      <c r="B491" t="s">
        <v>1748</v>
      </c>
      <c r="C491" t="s">
        <v>1717</v>
      </c>
      <c r="D491" t="s">
        <v>3161</v>
      </c>
      <c r="E491" t="s">
        <v>61</v>
      </c>
      <c r="F491" t="s">
        <v>61</v>
      </c>
      <c r="G491" t="s">
        <v>3026</v>
      </c>
      <c r="H491" t="s">
        <v>61</v>
      </c>
      <c r="I491" t="s">
        <v>61</v>
      </c>
      <c r="J491" t="s">
        <v>3110</v>
      </c>
      <c r="K491" t="s">
        <v>3120</v>
      </c>
      <c r="L491" t="s">
        <v>61</v>
      </c>
      <c r="M491" t="s">
        <v>3148</v>
      </c>
    </row>
    <row r="492" spans="1:13">
      <c r="A492" t="s">
        <v>337</v>
      </c>
      <c r="B492" t="s">
        <v>1748</v>
      </c>
      <c r="C492" t="s">
        <v>1748</v>
      </c>
      <c r="D492" t="s">
        <v>3161</v>
      </c>
      <c r="E492" t="s">
        <v>61</v>
      </c>
      <c r="F492" t="s">
        <v>61</v>
      </c>
      <c r="G492" t="s">
        <v>3026</v>
      </c>
      <c r="H492" t="s">
        <v>61</v>
      </c>
      <c r="I492" t="s">
        <v>61</v>
      </c>
      <c r="J492" t="s">
        <v>3110</v>
      </c>
      <c r="K492" t="s">
        <v>3120</v>
      </c>
      <c r="L492" t="s">
        <v>61</v>
      </c>
      <c r="M492" t="s">
        <v>3148</v>
      </c>
    </row>
    <row r="493" spans="1:13">
      <c r="A493" t="s">
        <v>337</v>
      </c>
      <c r="B493" t="s">
        <v>1748</v>
      </c>
      <c r="C493" t="s">
        <v>1806</v>
      </c>
      <c r="D493" t="s">
        <v>3161</v>
      </c>
      <c r="E493" t="s">
        <v>61</v>
      </c>
      <c r="F493" t="s">
        <v>61</v>
      </c>
      <c r="G493" t="s">
        <v>3026</v>
      </c>
      <c r="H493" t="s">
        <v>61</v>
      </c>
      <c r="I493" t="s">
        <v>61</v>
      </c>
      <c r="J493" t="s">
        <v>3110</v>
      </c>
      <c r="K493" t="s">
        <v>3120</v>
      </c>
      <c r="L493" t="s">
        <v>61</v>
      </c>
      <c r="M493" t="s">
        <v>3148</v>
      </c>
    </row>
    <row r="494" spans="1:13">
      <c r="A494" t="s">
        <v>337</v>
      </c>
      <c r="B494" t="s">
        <v>1748</v>
      </c>
      <c r="C494" t="s">
        <v>1809</v>
      </c>
      <c r="D494" t="s">
        <v>3161</v>
      </c>
      <c r="E494" t="s">
        <v>61</v>
      </c>
      <c r="F494" t="s">
        <v>61</v>
      </c>
      <c r="G494" t="s">
        <v>3026</v>
      </c>
      <c r="H494" t="s">
        <v>61</v>
      </c>
      <c r="I494" t="s">
        <v>61</v>
      </c>
      <c r="J494" t="s">
        <v>3110</v>
      </c>
      <c r="K494" t="s">
        <v>3120</v>
      </c>
      <c r="L494" t="s">
        <v>61</v>
      </c>
      <c r="M494" t="s">
        <v>3148</v>
      </c>
    </row>
    <row r="495" spans="1:13">
      <c r="A495" t="s">
        <v>337</v>
      </c>
      <c r="B495" t="s">
        <v>1748</v>
      </c>
      <c r="C495" t="s">
        <v>1815</v>
      </c>
      <c r="D495" t="s">
        <v>3161</v>
      </c>
      <c r="E495" t="s">
        <v>61</v>
      </c>
      <c r="F495" t="s">
        <v>61</v>
      </c>
      <c r="G495" t="s">
        <v>3026</v>
      </c>
      <c r="H495" t="s">
        <v>61</v>
      </c>
      <c r="I495" t="s">
        <v>61</v>
      </c>
      <c r="J495" t="s">
        <v>3110</v>
      </c>
      <c r="K495" t="s">
        <v>3120</v>
      </c>
      <c r="L495" t="s">
        <v>61</v>
      </c>
      <c r="M495" t="s">
        <v>3148</v>
      </c>
    </row>
    <row r="496" spans="1:13">
      <c r="A496" t="s">
        <v>337</v>
      </c>
      <c r="B496" t="s">
        <v>1748</v>
      </c>
      <c r="C496" t="s">
        <v>1832</v>
      </c>
      <c r="D496" t="s">
        <v>3161</v>
      </c>
      <c r="E496" t="s">
        <v>61</v>
      </c>
      <c r="F496" t="s">
        <v>61</v>
      </c>
      <c r="G496" t="s">
        <v>3026</v>
      </c>
      <c r="H496" t="s">
        <v>61</v>
      </c>
      <c r="I496" t="s">
        <v>61</v>
      </c>
      <c r="J496" t="s">
        <v>3110</v>
      </c>
      <c r="K496" t="s">
        <v>3120</v>
      </c>
      <c r="L496" t="s">
        <v>61</v>
      </c>
      <c r="M496" t="s">
        <v>3148</v>
      </c>
    </row>
    <row r="497" spans="1:13">
      <c r="A497" t="s">
        <v>337</v>
      </c>
      <c r="B497" t="s">
        <v>1748</v>
      </c>
      <c r="C497" t="s">
        <v>1868</v>
      </c>
      <c r="D497" t="s">
        <v>3161</v>
      </c>
      <c r="E497" t="s">
        <v>61</v>
      </c>
      <c r="F497" t="s">
        <v>61</v>
      </c>
      <c r="G497" t="s">
        <v>3026</v>
      </c>
      <c r="H497" t="s">
        <v>61</v>
      </c>
      <c r="I497" t="s">
        <v>61</v>
      </c>
      <c r="J497" t="s">
        <v>3110</v>
      </c>
      <c r="K497" t="s">
        <v>3120</v>
      </c>
      <c r="L497" t="s">
        <v>61</v>
      </c>
      <c r="M497" t="s">
        <v>3148</v>
      </c>
    </row>
    <row r="498" spans="1:13">
      <c r="A498" t="s">
        <v>337</v>
      </c>
      <c r="B498" t="s">
        <v>1748</v>
      </c>
      <c r="C498" t="s">
        <v>1871</v>
      </c>
      <c r="D498" t="s">
        <v>3161</v>
      </c>
      <c r="E498" t="s">
        <v>61</v>
      </c>
      <c r="F498" t="s">
        <v>61</v>
      </c>
      <c r="G498" t="s">
        <v>3026</v>
      </c>
      <c r="H498" t="s">
        <v>61</v>
      </c>
      <c r="I498" t="s">
        <v>61</v>
      </c>
      <c r="J498" t="s">
        <v>3110</v>
      </c>
      <c r="K498" t="s">
        <v>3120</v>
      </c>
      <c r="L498" t="s">
        <v>61</v>
      </c>
      <c r="M498" t="s">
        <v>3148</v>
      </c>
    </row>
    <row r="499" spans="1:13">
      <c r="A499" t="s">
        <v>337</v>
      </c>
      <c r="B499" t="s">
        <v>1753</v>
      </c>
      <c r="C499" t="s">
        <v>1753</v>
      </c>
      <c r="D499" t="s">
        <v>3161</v>
      </c>
      <c r="E499" t="s">
        <v>61</v>
      </c>
      <c r="F499" t="s">
        <v>61</v>
      </c>
      <c r="G499" t="s">
        <v>3114</v>
      </c>
      <c r="H499" t="s">
        <v>61</v>
      </c>
      <c r="I499" t="s">
        <v>61</v>
      </c>
      <c r="J499" t="s">
        <v>61</v>
      </c>
      <c r="K499" t="s">
        <v>3114</v>
      </c>
      <c r="L499" t="s">
        <v>3115</v>
      </c>
      <c r="M499" t="s">
        <v>3126</v>
      </c>
    </row>
    <row r="500" spans="1:13">
      <c r="A500" t="s">
        <v>337</v>
      </c>
      <c r="B500" t="s">
        <v>1765</v>
      </c>
      <c r="C500" t="s">
        <v>1765</v>
      </c>
      <c r="D500" t="s">
        <v>3161</v>
      </c>
      <c r="E500" t="s">
        <v>61</v>
      </c>
      <c r="F500" t="s">
        <v>61</v>
      </c>
      <c r="G500" t="s">
        <v>61</v>
      </c>
      <c r="H500" t="s">
        <v>3114</v>
      </c>
      <c r="I500" t="s">
        <v>61</v>
      </c>
      <c r="J500" t="s">
        <v>61</v>
      </c>
      <c r="K500" t="s">
        <v>3114</v>
      </c>
      <c r="L500" t="s">
        <v>61</v>
      </c>
      <c r="M500" t="s">
        <v>3119</v>
      </c>
    </row>
    <row r="501" spans="1:13">
      <c r="A501" t="s">
        <v>337</v>
      </c>
      <c r="B501" t="s">
        <v>1765</v>
      </c>
      <c r="C501" t="s">
        <v>1833</v>
      </c>
      <c r="D501" t="s">
        <v>3161</v>
      </c>
      <c r="E501" t="s">
        <v>61</v>
      </c>
      <c r="F501" t="s">
        <v>61</v>
      </c>
      <c r="G501" t="s">
        <v>61</v>
      </c>
      <c r="H501" t="s">
        <v>3114</v>
      </c>
      <c r="I501" t="s">
        <v>61</v>
      </c>
      <c r="J501" t="s">
        <v>61</v>
      </c>
      <c r="K501" t="s">
        <v>3114</v>
      </c>
      <c r="L501" t="s">
        <v>61</v>
      </c>
      <c r="M501" t="s">
        <v>3119</v>
      </c>
    </row>
    <row r="502" spans="1:13">
      <c r="A502" t="s">
        <v>337</v>
      </c>
      <c r="B502" t="s">
        <v>1773</v>
      </c>
      <c r="C502" t="s">
        <v>1773</v>
      </c>
      <c r="D502" t="s">
        <v>3161</v>
      </c>
      <c r="E502" t="s">
        <v>3114</v>
      </c>
      <c r="F502" t="s">
        <v>61</v>
      </c>
      <c r="G502" t="s">
        <v>61</v>
      </c>
      <c r="H502" t="s">
        <v>61</v>
      </c>
      <c r="I502" t="s">
        <v>61</v>
      </c>
      <c r="J502" t="s">
        <v>61</v>
      </c>
      <c r="K502" t="s">
        <v>3114</v>
      </c>
      <c r="L502" t="s">
        <v>3114</v>
      </c>
      <c r="M502" t="s">
        <v>3125</v>
      </c>
    </row>
    <row r="503" spans="1:13">
      <c r="A503" t="s">
        <v>337</v>
      </c>
      <c r="B503" t="s">
        <v>1778</v>
      </c>
      <c r="C503" t="s">
        <v>1778</v>
      </c>
      <c r="D503" t="s">
        <v>3161</v>
      </c>
      <c r="E503" t="s">
        <v>61</v>
      </c>
      <c r="F503" t="s">
        <v>61</v>
      </c>
      <c r="G503" t="s">
        <v>61</v>
      </c>
      <c r="H503" t="s">
        <v>61</v>
      </c>
      <c r="I503" t="s">
        <v>61</v>
      </c>
      <c r="J503" t="s">
        <v>61</v>
      </c>
      <c r="K503" t="s">
        <v>3114</v>
      </c>
      <c r="L503" t="s">
        <v>3114</v>
      </c>
      <c r="M503" t="s">
        <v>3126</v>
      </c>
    </row>
    <row r="504" spans="1:13">
      <c r="A504" t="s">
        <v>337</v>
      </c>
      <c r="B504" t="s">
        <v>1786</v>
      </c>
      <c r="C504" t="s">
        <v>1786</v>
      </c>
      <c r="D504" t="s">
        <v>3161</v>
      </c>
      <c r="E504" t="s">
        <v>61</v>
      </c>
      <c r="F504" t="s">
        <v>61</v>
      </c>
      <c r="G504" t="s">
        <v>61</v>
      </c>
      <c r="H504" t="s">
        <v>61</v>
      </c>
      <c r="I504" t="s">
        <v>61</v>
      </c>
      <c r="J504" t="s">
        <v>61</v>
      </c>
      <c r="K504" t="s">
        <v>3149</v>
      </c>
      <c r="L504" t="s">
        <v>61</v>
      </c>
      <c r="M504" t="s">
        <v>61</v>
      </c>
    </row>
    <row r="505" spans="1:13">
      <c r="A505" t="s">
        <v>337</v>
      </c>
      <c r="B505" t="s">
        <v>1786</v>
      </c>
      <c r="C505" t="s">
        <v>1789</v>
      </c>
      <c r="D505" t="s">
        <v>3161</v>
      </c>
      <c r="E505" t="s">
        <v>61</v>
      </c>
      <c r="F505" t="s">
        <v>61</v>
      </c>
      <c r="G505" t="s">
        <v>61</v>
      </c>
      <c r="H505" t="s">
        <v>61</v>
      </c>
      <c r="I505" t="s">
        <v>61</v>
      </c>
      <c r="J505" t="s">
        <v>61</v>
      </c>
      <c r="K505" t="s">
        <v>3149</v>
      </c>
      <c r="L505" t="s">
        <v>61</v>
      </c>
      <c r="M505" t="s">
        <v>61</v>
      </c>
    </row>
    <row r="506" spans="1:13">
      <c r="A506" t="s">
        <v>337</v>
      </c>
      <c r="B506" t="s">
        <v>1782</v>
      </c>
      <c r="C506" t="s">
        <v>1782</v>
      </c>
      <c r="D506" t="s">
        <v>3161</v>
      </c>
      <c r="E506" t="s">
        <v>61</v>
      </c>
      <c r="F506" t="s">
        <v>61</v>
      </c>
      <c r="G506" t="s">
        <v>61</v>
      </c>
      <c r="H506" t="s">
        <v>3114</v>
      </c>
      <c r="I506" t="s">
        <v>61</v>
      </c>
      <c r="J506" t="s">
        <v>3114</v>
      </c>
      <c r="K506" t="s">
        <v>3147</v>
      </c>
      <c r="L506" t="s">
        <v>3115</v>
      </c>
      <c r="M506" t="s">
        <v>3116</v>
      </c>
    </row>
    <row r="507" spans="1:13">
      <c r="A507" t="s">
        <v>337</v>
      </c>
      <c r="B507" t="s">
        <v>734</v>
      </c>
      <c r="C507" t="s">
        <v>734</v>
      </c>
      <c r="D507" t="s">
        <v>3161</v>
      </c>
      <c r="E507" t="s">
        <v>3114</v>
      </c>
      <c r="F507" t="s">
        <v>3114</v>
      </c>
      <c r="G507" t="s">
        <v>61</v>
      </c>
      <c r="H507" t="s">
        <v>61</v>
      </c>
      <c r="I507" t="s">
        <v>61</v>
      </c>
      <c r="J507" t="s">
        <v>61</v>
      </c>
      <c r="K507" t="s">
        <v>61</v>
      </c>
      <c r="L507" t="s">
        <v>3114</v>
      </c>
      <c r="M507" t="s">
        <v>3125</v>
      </c>
    </row>
    <row r="508" spans="1:13">
      <c r="A508" t="s">
        <v>337</v>
      </c>
      <c r="B508" t="s">
        <v>1797</v>
      </c>
      <c r="C508" t="s">
        <v>1797</v>
      </c>
      <c r="D508" t="s">
        <v>3161</v>
      </c>
      <c r="E508" t="s">
        <v>3114</v>
      </c>
      <c r="F508" t="s">
        <v>3114</v>
      </c>
      <c r="G508" t="s">
        <v>3114</v>
      </c>
      <c r="H508" t="s">
        <v>3114</v>
      </c>
      <c r="I508" t="s">
        <v>61</v>
      </c>
      <c r="J508" t="s">
        <v>3114</v>
      </c>
      <c r="K508" t="s">
        <v>3114</v>
      </c>
      <c r="L508" t="s">
        <v>3114</v>
      </c>
      <c r="M508" t="s">
        <v>3125</v>
      </c>
    </row>
    <row r="509" spans="1:13">
      <c r="A509" t="s">
        <v>337</v>
      </c>
      <c r="B509" t="s">
        <v>1704</v>
      </c>
      <c r="C509" t="s">
        <v>1704</v>
      </c>
      <c r="D509" t="s">
        <v>3161</v>
      </c>
      <c r="E509" t="s">
        <v>3114</v>
      </c>
      <c r="F509" t="s">
        <v>61</v>
      </c>
      <c r="G509" t="s">
        <v>3114</v>
      </c>
      <c r="H509" t="s">
        <v>61</v>
      </c>
      <c r="I509" t="s">
        <v>61</v>
      </c>
      <c r="J509" t="s">
        <v>61</v>
      </c>
      <c r="K509" t="s">
        <v>3114</v>
      </c>
      <c r="L509" t="s">
        <v>3139</v>
      </c>
      <c r="M509" t="s">
        <v>3126</v>
      </c>
    </row>
    <row r="510" spans="1:13">
      <c r="A510" t="s">
        <v>337</v>
      </c>
      <c r="B510" t="s">
        <v>1806</v>
      </c>
      <c r="C510" t="s">
        <v>1810</v>
      </c>
      <c r="D510" t="s">
        <v>3162</v>
      </c>
      <c r="E510" t="s">
        <v>61</v>
      </c>
      <c r="F510" t="s">
        <v>61</v>
      </c>
      <c r="G510" t="s">
        <v>61</v>
      </c>
      <c r="H510" t="s">
        <v>3110</v>
      </c>
      <c r="I510" t="s">
        <v>61</v>
      </c>
      <c r="J510" t="s">
        <v>61</v>
      </c>
      <c r="K510" t="s">
        <v>61</v>
      </c>
      <c r="L510" t="s">
        <v>3121</v>
      </c>
      <c r="M510" t="s">
        <v>3119</v>
      </c>
    </row>
    <row r="511" spans="1:13">
      <c r="A511" t="s">
        <v>337</v>
      </c>
      <c r="B511" t="s">
        <v>1806</v>
      </c>
      <c r="C511" t="s">
        <v>1806</v>
      </c>
      <c r="D511" t="s">
        <v>3161</v>
      </c>
      <c r="E511" t="s">
        <v>61</v>
      </c>
      <c r="F511" t="s">
        <v>61</v>
      </c>
      <c r="G511" t="s">
        <v>61</v>
      </c>
      <c r="H511" t="s">
        <v>3110</v>
      </c>
      <c r="I511" t="s">
        <v>61</v>
      </c>
      <c r="J511" t="s">
        <v>61</v>
      </c>
      <c r="K511" t="s">
        <v>61</v>
      </c>
      <c r="L511" t="s">
        <v>3121</v>
      </c>
      <c r="M511" t="s">
        <v>3119</v>
      </c>
    </row>
    <row r="512" spans="1:13">
      <c r="A512" t="s">
        <v>337</v>
      </c>
      <c r="B512" t="s">
        <v>1806</v>
      </c>
      <c r="C512" t="s">
        <v>1809</v>
      </c>
      <c r="D512" t="s">
        <v>3161</v>
      </c>
      <c r="E512" t="s">
        <v>61</v>
      </c>
      <c r="F512" t="s">
        <v>61</v>
      </c>
      <c r="G512" t="s">
        <v>61</v>
      </c>
      <c r="H512" t="s">
        <v>3110</v>
      </c>
      <c r="I512" t="s">
        <v>61</v>
      </c>
      <c r="J512" t="s">
        <v>61</v>
      </c>
      <c r="K512" t="s">
        <v>61</v>
      </c>
      <c r="L512" t="s">
        <v>3121</v>
      </c>
      <c r="M512" t="s">
        <v>3127</v>
      </c>
    </row>
    <row r="513" spans="1:13">
      <c r="A513" t="s">
        <v>337</v>
      </c>
      <c r="B513" t="s">
        <v>1806</v>
      </c>
      <c r="C513" t="s">
        <v>1815</v>
      </c>
      <c r="D513" t="s">
        <v>3161</v>
      </c>
      <c r="E513" t="s">
        <v>61</v>
      </c>
      <c r="F513" t="s">
        <v>61</v>
      </c>
      <c r="G513" t="s">
        <v>61</v>
      </c>
      <c r="H513" t="s">
        <v>3110</v>
      </c>
      <c r="I513" t="s">
        <v>61</v>
      </c>
      <c r="J513" t="s">
        <v>61</v>
      </c>
      <c r="K513" t="s">
        <v>61</v>
      </c>
      <c r="L513" t="s">
        <v>3121</v>
      </c>
      <c r="M513" t="s">
        <v>3119</v>
      </c>
    </row>
    <row r="514" spans="1:13">
      <c r="A514" t="s">
        <v>337</v>
      </c>
      <c r="B514" t="s">
        <v>1809</v>
      </c>
      <c r="C514" t="s">
        <v>1809</v>
      </c>
      <c r="D514" t="s">
        <v>3161</v>
      </c>
      <c r="E514" t="s">
        <v>61</v>
      </c>
      <c r="F514" t="s">
        <v>61</v>
      </c>
      <c r="G514" t="s">
        <v>61</v>
      </c>
      <c r="H514" t="s">
        <v>61</v>
      </c>
      <c r="I514" t="s">
        <v>61</v>
      </c>
      <c r="J514" t="s">
        <v>61</v>
      </c>
      <c r="K514" t="s">
        <v>3114</v>
      </c>
      <c r="L514" t="s">
        <v>3115</v>
      </c>
      <c r="M514" t="s">
        <v>3122</v>
      </c>
    </row>
    <row r="515" spans="1:13">
      <c r="A515" t="s">
        <v>337</v>
      </c>
      <c r="B515" t="s">
        <v>1815</v>
      </c>
      <c r="C515" t="s">
        <v>1815</v>
      </c>
      <c r="D515" t="s">
        <v>3161</v>
      </c>
      <c r="E515" t="s">
        <v>61</v>
      </c>
      <c r="F515" t="s">
        <v>61</v>
      </c>
      <c r="G515" t="s">
        <v>61</v>
      </c>
      <c r="H515" t="s">
        <v>61</v>
      </c>
      <c r="I515" t="s">
        <v>61</v>
      </c>
      <c r="J515" t="s">
        <v>61</v>
      </c>
      <c r="K515" t="s">
        <v>3114</v>
      </c>
      <c r="L515" t="s">
        <v>3115</v>
      </c>
      <c r="M515" t="s">
        <v>3125</v>
      </c>
    </row>
    <row r="516" spans="1:13">
      <c r="A516" t="s">
        <v>337</v>
      </c>
      <c r="B516" t="s">
        <v>1820</v>
      </c>
      <c r="C516" t="s">
        <v>1820</v>
      </c>
      <c r="D516" t="s">
        <v>3161</v>
      </c>
      <c r="E516" t="s">
        <v>3114</v>
      </c>
      <c r="F516" t="s">
        <v>3114</v>
      </c>
      <c r="G516" t="s">
        <v>3114</v>
      </c>
      <c r="H516" t="s">
        <v>3114</v>
      </c>
      <c r="I516" t="s">
        <v>3114</v>
      </c>
      <c r="J516" t="s">
        <v>3114</v>
      </c>
      <c r="K516" t="s">
        <v>3114</v>
      </c>
      <c r="L516" t="s">
        <v>3115</v>
      </c>
      <c r="M516" t="s">
        <v>3126</v>
      </c>
    </row>
    <row r="517" spans="1:13">
      <c r="A517" t="s">
        <v>337</v>
      </c>
      <c r="B517" t="s">
        <v>1830</v>
      </c>
      <c r="C517" t="s">
        <v>1830</v>
      </c>
      <c r="D517" t="s">
        <v>3161</v>
      </c>
      <c r="E517" t="s">
        <v>3114</v>
      </c>
      <c r="F517" t="s">
        <v>3114</v>
      </c>
      <c r="G517" t="s">
        <v>3114</v>
      </c>
      <c r="H517" t="s">
        <v>3114</v>
      </c>
      <c r="I517" t="s">
        <v>3114</v>
      </c>
      <c r="J517" t="s">
        <v>3114</v>
      </c>
      <c r="K517" t="s">
        <v>3114</v>
      </c>
      <c r="L517" t="s">
        <v>3115</v>
      </c>
      <c r="M517" t="s">
        <v>3126</v>
      </c>
    </row>
    <row r="518" spans="1:13">
      <c r="A518" t="s">
        <v>337</v>
      </c>
      <c r="B518" t="s">
        <v>1836</v>
      </c>
      <c r="C518" t="s">
        <v>1836</v>
      </c>
      <c r="D518" t="s">
        <v>3161</v>
      </c>
      <c r="E518" t="s">
        <v>3137</v>
      </c>
      <c r="F518" t="s">
        <v>3137</v>
      </c>
      <c r="G518" t="s">
        <v>3137</v>
      </c>
      <c r="H518" t="s">
        <v>61</v>
      </c>
      <c r="I518" t="s">
        <v>61</v>
      </c>
      <c r="J518" t="s">
        <v>61</v>
      </c>
      <c r="K518" t="s">
        <v>3137</v>
      </c>
      <c r="L518" t="s">
        <v>3115</v>
      </c>
      <c r="M518" t="s">
        <v>3116</v>
      </c>
    </row>
    <row r="519" spans="1:13">
      <c r="A519" t="s">
        <v>337</v>
      </c>
      <c r="B519" t="s">
        <v>1838</v>
      </c>
      <c r="C519" t="s">
        <v>1838</v>
      </c>
      <c r="D519" t="s">
        <v>3161</v>
      </c>
      <c r="E519" t="s">
        <v>3114</v>
      </c>
      <c r="F519" t="s">
        <v>3114</v>
      </c>
      <c r="G519" t="s">
        <v>3114</v>
      </c>
      <c r="H519" t="s">
        <v>3114</v>
      </c>
      <c r="I519" t="s">
        <v>3114</v>
      </c>
      <c r="J519" t="s">
        <v>3114</v>
      </c>
      <c r="K519" t="s">
        <v>3114</v>
      </c>
      <c r="L519" t="s">
        <v>3115</v>
      </c>
      <c r="M519" t="s">
        <v>3116</v>
      </c>
    </row>
    <row r="520" spans="1:13">
      <c r="A520" t="s">
        <v>337</v>
      </c>
      <c r="B520" t="s">
        <v>1832</v>
      </c>
      <c r="C520" t="s">
        <v>1832</v>
      </c>
      <c r="D520" t="s">
        <v>3161</v>
      </c>
      <c r="E520" t="s">
        <v>61</v>
      </c>
      <c r="F520" t="s">
        <v>61</v>
      </c>
      <c r="G520" t="s">
        <v>61</v>
      </c>
      <c r="H520" t="s">
        <v>3110</v>
      </c>
      <c r="I520" t="s">
        <v>61</v>
      </c>
      <c r="J520" t="s">
        <v>61</v>
      </c>
      <c r="K520" t="s">
        <v>3114</v>
      </c>
      <c r="L520" t="s">
        <v>3115</v>
      </c>
      <c r="M520" t="s">
        <v>3126</v>
      </c>
    </row>
    <row r="521" spans="1:13">
      <c r="A521" t="s">
        <v>337</v>
      </c>
      <c r="B521" t="s">
        <v>1862</v>
      </c>
      <c r="C521" t="s">
        <v>1862</v>
      </c>
      <c r="D521" t="s">
        <v>3161</v>
      </c>
      <c r="E521" t="s">
        <v>3114</v>
      </c>
      <c r="F521" t="s">
        <v>3114</v>
      </c>
      <c r="G521" t="s">
        <v>3114</v>
      </c>
      <c r="H521" t="s">
        <v>3114</v>
      </c>
      <c r="I521" t="s">
        <v>3114</v>
      </c>
      <c r="J521" t="s">
        <v>3114</v>
      </c>
      <c r="K521" t="s">
        <v>3114</v>
      </c>
      <c r="L521" t="s">
        <v>3115</v>
      </c>
      <c r="M521" t="s">
        <v>3126</v>
      </c>
    </row>
    <row r="522" spans="1:13">
      <c r="A522" t="s">
        <v>337</v>
      </c>
      <c r="B522" t="s">
        <v>1868</v>
      </c>
      <c r="C522" t="s">
        <v>1868</v>
      </c>
      <c r="D522" t="s">
        <v>3161</v>
      </c>
      <c r="E522" t="s">
        <v>61</v>
      </c>
      <c r="F522" t="s">
        <v>61</v>
      </c>
      <c r="G522" t="s">
        <v>61</v>
      </c>
      <c r="H522" t="s">
        <v>3114</v>
      </c>
      <c r="I522" t="s">
        <v>61</v>
      </c>
      <c r="J522" t="s">
        <v>61</v>
      </c>
      <c r="K522" t="s">
        <v>3114</v>
      </c>
      <c r="L522" t="s">
        <v>3115</v>
      </c>
      <c r="M522" t="s">
        <v>3116</v>
      </c>
    </row>
    <row r="523" spans="1:13">
      <c r="A523" t="s">
        <v>337</v>
      </c>
      <c r="B523" t="s">
        <v>1781</v>
      </c>
      <c r="C523" t="s">
        <v>1781</v>
      </c>
      <c r="D523" t="s">
        <v>3161</v>
      </c>
      <c r="E523" t="s">
        <v>61</v>
      </c>
      <c r="F523" t="s">
        <v>61</v>
      </c>
      <c r="G523" t="s">
        <v>3108</v>
      </c>
      <c r="H523" t="s">
        <v>3114</v>
      </c>
      <c r="I523" t="s">
        <v>61</v>
      </c>
      <c r="J523" t="s">
        <v>3114</v>
      </c>
      <c r="K523" t="s">
        <v>3114</v>
      </c>
      <c r="L523" t="s">
        <v>3115</v>
      </c>
      <c r="M523" t="s">
        <v>3126</v>
      </c>
    </row>
    <row r="524" spans="1:13">
      <c r="A524" t="s">
        <v>337</v>
      </c>
      <c r="B524" t="s">
        <v>1677</v>
      </c>
      <c r="C524" t="s">
        <v>1677</v>
      </c>
      <c r="D524" t="s">
        <v>3161</v>
      </c>
      <c r="E524" t="s">
        <v>3051</v>
      </c>
      <c r="F524" t="s">
        <v>3051</v>
      </c>
      <c r="G524" t="s">
        <v>61</v>
      </c>
      <c r="H524" t="s">
        <v>61</v>
      </c>
      <c r="I524" t="s">
        <v>61</v>
      </c>
      <c r="J524" t="s">
        <v>61</v>
      </c>
      <c r="K524" t="s">
        <v>61</v>
      </c>
      <c r="L524" t="s">
        <v>61</v>
      </c>
      <c r="M524" t="s">
        <v>3051</v>
      </c>
    </row>
    <row r="525" spans="1:13">
      <c r="A525" t="s">
        <v>337</v>
      </c>
      <c r="B525" t="s">
        <v>1698</v>
      </c>
      <c r="C525" t="s">
        <v>1698</v>
      </c>
      <c r="D525" t="s">
        <v>3161</v>
      </c>
      <c r="E525" t="s">
        <v>3114</v>
      </c>
      <c r="F525" t="s">
        <v>3114</v>
      </c>
      <c r="G525" t="s">
        <v>3114</v>
      </c>
      <c r="H525" t="s">
        <v>3114</v>
      </c>
      <c r="I525" t="s">
        <v>61</v>
      </c>
      <c r="J525" t="s">
        <v>3114</v>
      </c>
      <c r="K525" t="s">
        <v>3114</v>
      </c>
      <c r="L525" t="s">
        <v>3114</v>
      </c>
      <c r="M525" t="s">
        <v>3126</v>
      </c>
    </row>
    <row r="526" spans="1:13">
      <c r="A526" t="s">
        <v>337</v>
      </c>
      <c r="B526" t="s">
        <v>337</v>
      </c>
      <c r="C526" t="s">
        <v>337</v>
      </c>
      <c r="D526" t="s">
        <v>3161</v>
      </c>
      <c r="E526" t="s">
        <v>61</v>
      </c>
      <c r="F526" t="s">
        <v>3051</v>
      </c>
      <c r="G526" t="s">
        <v>61</v>
      </c>
      <c r="H526" t="s">
        <v>61</v>
      </c>
      <c r="I526" t="s">
        <v>61</v>
      </c>
      <c r="J526" t="s">
        <v>61</v>
      </c>
      <c r="K526" t="s">
        <v>61</v>
      </c>
      <c r="L526" t="s">
        <v>61</v>
      </c>
      <c r="M526" t="s">
        <v>61</v>
      </c>
    </row>
    <row r="527" spans="1:13">
      <c r="A527" t="s">
        <v>348</v>
      </c>
      <c r="B527" t="s">
        <v>348</v>
      </c>
      <c r="C527" t="s">
        <v>348</v>
      </c>
      <c r="D527" t="s">
        <v>3161</v>
      </c>
      <c r="E527" t="s">
        <v>61</v>
      </c>
      <c r="F527" t="s">
        <v>61</v>
      </c>
      <c r="G527" t="s">
        <v>61</v>
      </c>
      <c r="H527" t="s">
        <v>3114</v>
      </c>
      <c r="I527" t="s">
        <v>3114</v>
      </c>
      <c r="J527" t="s">
        <v>3114</v>
      </c>
      <c r="K527" t="s">
        <v>3114</v>
      </c>
      <c r="L527" t="s">
        <v>3115</v>
      </c>
      <c r="M527" t="s">
        <v>3124</v>
      </c>
    </row>
    <row r="528" spans="1:13">
      <c r="A528" t="s">
        <v>348</v>
      </c>
      <c r="B528" t="s">
        <v>1893</v>
      </c>
      <c r="C528" t="s">
        <v>1893</v>
      </c>
      <c r="D528" t="s">
        <v>3161</v>
      </c>
      <c r="E528" t="s">
        <v>61</v>
      </c>
      <c r="F528" t="s">
        <v>61</v>
      </c>
      <c r="G528" t="s">
        <v>61</v>
      </c>
      <c r="H528" t="s">
        <v>61</v>
      </c>
      <c r="I528" t="s">
        <v>3114</v>
      </c>
      <c r="J528" t="s">
        <v>3114</v>
      </c>
      <c r="K528" t="s">
        <v>3114</v>
      </c>
      <c r="L528" t="s">
        <v>3115</v>
      </c>
      <c r="M528" t="s">
        <v>3124</v>
      </c>
    </row>
    <row r="529" spans="1:13">
      <c r="A529" t="s">
        <v>360</v>
      </c>
      <c r="B529" t="s">
        <v>1923</v>
      </c>
      <c r="C529" t="s">
        <v>1950</v>
      </c>
      <c r="D529" t="s">
        <v>3161</v>
      </c>
      <c r="E529" t="s">
        <v>3026</v>
      </c>
      <c r="F529" t="s">
        <v>3110</v>
      </c>
      <c r="G529" t="s">
        <v>3110</v>
      </c>
      <c r="H529" t="s">
        <v>3110</v>
      </c>
      <c r="I529" t="s">
        <v>61</v>
      </c>
      <c r="J529" t="s">
        <v>3114</v>
      </c>
      <c r="K529" t="s">
        <v>61</v>
      </c>
      <c r="L529" t="s">
        <v>61</v>
      </c>
      <c r="M529" t="s">
        <v>61</v>
      </c>
    </row>
    <row r="530" spans="1:13">
      <c r="A530" t="s">
        <v>360</v>
      </c>
      <c r="B530" t="s">
        <v>1923</v>
      </c>
      <c r="C530" t="s">
        <v>1953</v>
      </c>
      <c r="D530" t="s">
        <v>3161</v>
      </c>
      <c r="E530" t="s">
        <v>3026</v>
      </c>
      <c r="F530" t="s">
        <v>3110</v>
      </c>
      <c r="G530" t="s">
        <v>3110</v>
      </c>
      <c r="H530" t="s">
        <v>3110</v>
      </c>
      <c r="I530" t="s">
        <v>61</v>
      </c>
      <c r="J530" t="s">
        <v>3114</v>
      </c>
      <c r="K530" t="s">
        <v>61</v>
      </c>
      <c r="L530" t="s">
        <v>61</v>
      </c>
      <c r="M530" t="s">
        <v>61</v>
      </c>
    </row>
    <row r="531" spans="1:13">
      <c r="A531" t="s">
        <v>360</v>
      </c>
      <c r="B531" t="s">
        <v>1923</v>
      </c>
      <c r="C531" t="s">
        <v>1955</v>
      </c>
      <c r="D531" t="s">
        <v>3161</v>
      </c>
      <c r="E531" t="s">
        <v>3026</v>
      </c>
      <c r="F531" t="s">
        <v>3110</v>
      </c>
      <c r="G531" t="s">
        <v>3110</v>
      </c>
      <c r="H531" t="s">
        <v>3110</v>
      </c>
      <c r="I531" t="s">
        <v>61</v>
      </c>
      <c r="J531" t="s">
        <v>3114</v>
      </c>
      <c r="K531" t="s">
        <v>61</v>
      </c>
      <c r="L531" t="s">
        <v>61</v>
      </c>
      <c r="M531" t="s">
        <v>61</v>
      </c>
    </row>
    <row r="532" spans="1:13">
      <c r="A532" t="s">
        <v>360</v>
      </c>
      <c r="B532" t="s">
        <v>1923</v>
      </c>
      <c r="C532" t="s">
        <v>1961</v>
      </c>
      <c r="D532" t="s">
        <v>3161</v>
      </c>
      <c r="E532" t="s">
        <v>3026</v>
      </c>
      <c r="F532" t="s">
        <v>3110</v>
      </c>
      <c r="G532" t="s">
        <v>3110</v>
      </c>
      <c r="H532" t="s">
        <v>3110</v>
      </c>
      <c r="I532" t="s">
        <v>61</v>
      </c>
      <c r="J532" t="s">
        <v>3114</v>
      </c>
      <c r="K532" t="s">
        <v>61</v>
      </c>
      <c r="L532" t="s">
        <v>61</v>
      </c>
      <c r="M532" t="s">
        <v>61</v>
      </c>
    </row>
    <row r="533" spans="1:13">
      <c r="A533" t="s">
        <v>360</v>
      </c>
      <c r="B533" t="s">
        <v>1923</v>
      </c>
      <c r="C533" t="s">
        <v>1963</v>
      </c>
      <c r="D533" t="s">
        <v>3161</v>
      </c>
      <c r="E533" t="s">
        <v>3026</v>
      </c>
      <c r="F533" t="s">
        <v>3110</v>
      </c>
      <c r="G533" t="s">
        <v>3110</v>
      </c>
      <c r="H533" t="s">
        <v>3110</v>
      </c>
      <c r="I533" t="s">
        <v>61</v>
      </c>
      <c r="J533" t="s">
        <v>3114</v>
      </c>
      <c r="K533" t="s">
        <v>61</v>
      </c>
      <c r="L533" t="s">
        <v>61</v>
      </c>
      <c r="M533" t="s">
        <v>61</v>
      </c>
    </row>
    <row r="534" spans="1:13">
      <c r="A534" t="s">
        <v>360</v>
      </c>
      <c r="B534" t="s">
        <v>1923</v>
      </c>
      <c r="C534" t="s">
        <v>1965</v>
      </c>
      <c r="D534" t="s">
        <v>3161</v>
      </c>
      <c r="E534" t="s">
        <v>3026</v>
      </c>
      <c r="F534" t="s">
        <v>3110</v>
      </c>
      <c r="G534" t="s">
        <v>3110</v>
      </c>
      <c r="H534" t="s">
        <v>3110</v>
      </c>
      <c r="I534" t="s">
        <v>61</v>
      </c>
      <c r="J534" t="s">
        <v>3114</v>
      </c>
      <c r="K534" t="s">
        <v>61</v>
      </c>
      <c r="L534" t="s">
        <v>61</v>
      </c>
      <c r="M534" t="s">
        <v>61</v>
      </c>
    </row>
    <row r="535" spans="1:13">
      <c r="A535" t="s">
        <v>360</v>
      </c>
      <c r="B535" t="s">
        <v>1923</v>
      </c>
      <c r="C535" t="s">
        <v>1967</v>
      </c>
      <c r="D535" t="s">
        <v>3161</v>
      </c>
      <c r="E535" t="s">
        <v>3026</v>
      </c>
      <c r="F535" t="s">
        <v>3110</v>
      </c>
      <c r="G535" t="s">
        <v>3110</v>
      </c>
      <c r="H535" t="s">
        <v>3110</v>
      </c>
      <c r="I535" t="s">
        <v>61</v>
      </c>
      <c r="J535" t="s">
        <v>3114</v>
      </c>
      <c r="K535" t="s">
        <v>61</v>
      </c>
      <c r="L535" t="s">
        <v>61</v>
      </c>
      <c r="M535" t="s">
        <v>61</v>
      </c>
    </row>
    <row r="536" spans="1:13">
      <c r="A536" t="s">
        <v>360</v>
      </c>
      <c r="B536" t="s">
        <v>1923</v>
      </c>
      <c r="C536" t="s">
        <v>1969</v>
      </c>
      <c r="D536" t="s">
        <v>3161</v>
      </c>
      <c r="E536" t="s">
        <v>3026</v>
      </c>
      <c r="F536" t="s">
        <v>3110</v>
      </c>
      <c r="G536" t="s">
        <v>3110</v>
      </c>
      <c r="H536" t="s">
        <v>3110</v>
      </c>
      <c r="I536" t="s">
        <v>61</v>
      </c>
      <c r="J536" t="s">
        <v>3114</v>
      </c>
      <c r="K536" t="s">
        <v>61</v>
      </c>
      <c r="L536" t="s">
        <v>61</v>
      </c>
      <c r="M536" t="s">
        <v>61</v>
      </c>
    </row>
    <row r="537" spans="1:13">
      <c r="A537" t="s">
        <v>360</v>
      </c>
      <c r="B537" t="s">
        <v>1923</v>
      </c>
      <c r="C537" t="s">
        <v>1971</v>
      </c>
      <c r="D537" t="s">
        <v>3161</v>
      </c>
      <c r="E537" t="s">
        <v>3026</v>
      </c>
      <c r="F537" t="s">
        <v>3110</v>
      </c>
      <c r="G537" t="s">
        <v>3110</v>
      </c>
      <c r="H537" t="s">
        <v>3110</v>
      </c>
      <c r="I537" t="s">
        <v>61</v>
      </c>
      <c r="J537" t="s">
        <v>3114</v>
      </c>
      <c r="K537" t="s">
        <v>61</v>
      </c>
      <c r="L537" t="s">
        <v>61</v>
      </c>
      <c r="M537" t="s">
        <v>61</v>
      </c>
    </row>
    <row r="538" spans="1:13">
      <c r="A538" t="s">
        <v>360</v>
      </c>
      <c r="B538" t="s">
        <v>1923</v>
      </c>
      <c r="C538" t="s">
        <v>1973</v>
      </c>
      <c r="D538" t="s">
        <v>3161</v>
      </c>
      <c r="E538" t="s">
        <v>3026</v>
      </c>
      <c r="F538" t="s">
        <v>3110</v>
      </c>
      <c r="G538" t="s">
        <v>3110</v>
      </c>
      <c r="H538" t="s">
        <v>3110</v>
      </c>
      <c r="I538" t="s">
        <v>61</v>
      </c>
      <c r="J538" t="s">
        <v>3114</v>
      </c>
      <c r="K538" t="s">
        <v>61</v>
      </c>
      <c r="L538" t="s">
        <v>61</v>
      </c>
      <c r="M538" t="s">
        <v>61</v>
      </c>
    </row>
    <row r="539" spans="1:13">
      <c r="A539" t="s">
        <v>360</v>
      </c>
      <c r="B539" t="s">
        <v>1923</v>
      </c>
      <c r="C539" t="s">
        <v>1975</v>
      </c>
      <c r="D539" t="s">
        <v>3161</v>
      </c>
      <c r="E539" t="s">
        <v>3026</v>
      </c>
      <c r="F539" t="s">
        <v>3110</v>
      </c>
      <c r="G539" t="s">
        <v>3110</v>
      </c>
      <c r="H539" t="s">
        <v>3110</v>
      </c>
      <c r="I539" t="s">
        <v>61</v>
      </c>
      <c r="J539" t="s">
        <v>3114</v>
      </c>
      <c r="K539" t="s">
        <v>61</v>
      </c>
      <c r="L539" t="s">
        <v>61</v>
      </c>
      <c r="M539" t="s">
        <v>61</v>
      </c>
    </row>
    <row r="540" spans="1:13">
      <c r="A540" t="s">
        <v>360</v>
      </c>
      <c r="B540" t="s">
        <v>1923</v>
      </c>
      <c r="C540" t="s">
        <v>1977</v>
      </c>
      <c r="D540" t="s">
        <v>3161</v>
      </c>
      <c r="E540" t="s">
        <v>3026</v>
      </c>
      <c r="F540" t="s">
        <v>3110</v>
      </c>
      <c r="G540" t="s">
        <v>3110</v>
      </c>
      <c r="H540" t="s">
        <v>3110</v>
      </c>
      <c r="I540" t="s">
        <v>61</v>
      </c>
      <c r="J540" t="s">
        <v>3114</v>
      </c>
      <c r="K540" t="s">
        <v>61</v>
      </c>
      <c r="L540" t="s">
        <v>61</v>
      </c>
      <c r="M540" t="s">
        <v>61</v>
      </c>
    </row>
    <row r="541" spans="1:13">
      <c r="A541" t="s">
        <v>360</v>
      </c>
      <c r="B541" t="s">
        <v>1923</v>
      </c>
      <c r="C541" t="s">
        <v>1979</v>
      </c>
      <c r="D541" t="s">
        <v>3161</v>
      </c>
      <c r="E541" t="s">
        <v>3026</v>
      </c>
      <c r="F541" t="s">
        <v>3110</v>
      </c>
      <c r="G541" t="s">
        <v>3110</v>
      </c>
      <c r="H541" t="s">
        <v>3110</v>
      </c>
      <c r="I541" t="s">
        <v>61</v>
      </c>
      <c r="J541" t="s">
        <v>3114</v>
      </c>
      <c r="K541" t="s">
        <v>61</v>
      </c>
      <c r="L541" t="s">
        <v>61</v>
      </c>
      <c r="M541" t="s">
        <v>61</v>
      </c>
    </row>
    <row r="542" spans="1:13">
      <c r="A542" t="s">
        <v>360</v>
      </c>
      <c r="B542" t="s">
        <v>1923</v>
      </c>
      <c r="C542" t="s">
        <v>1981</v>
      </c>
      <c r="D542" t="s">
        <v>3161</v>
      </c>
      <c r="E542" t="s">
        <v>3026</v>
      </c>
      <c r="F542" t="s">
        <v>3110</v>
      </c>
      <c r="G542" t="s">
        <v>3110</v>
      </c>
      <c r="H542" t="s">
        <v>3110</v>
      </c>
      <c r="I542" t="s">
        <v>61</v>
      </c>
      <c r="J542" t="s">
        <v>3114</v>
      </c>
      <c r="K542" t="s">
        <v>61</v>
      </c>
      <c r="L542" t="s">
        <v>61</v>
      </c>
      <c r="M542" t="s">
        <v>61</v>
      </c>
    </row>
    <row r="543" spans="1:13">
      <c r="A543" t="s">
        <v>360</v>
      </c>
      <c r="B543" t="s">
        <v>1923</v>
      </c>
      <c r="C543" t="s">
        <v>1923</v>
      </c>
      <c r="D543" t="s">
        <v>3161</v>
      </c>
      <c r="E543" t="s">
        <v>3026</v>
      </c>
      <c r="F543" t="s">
        <v>3110</v>
      </c>
      <c r="G543" t="s">
        <v>3110</v>
      </c>
      <c r="H543" t="s">
        <v>3110</v>
      </c>
      <c r="I543" t="s">
        <v>61</v>
      </c>
      <c r="J543" t="s">
        <v>3114</v>
      </c>
      <c r="K543" t="s">
        <v>61</v>
      </c>
      <c r="L543" t="s">
        <v>61</v>
      </c>
      <c r="M543" t="s">
        <v>61</v>
      </c>
    </row>
    <row r="544" spans="1:13">
      <c r="A544" t="s">
        <v>360</v>
      </c>
      <c r="B544" t="s">
        <v>1923</v>
      </c>
      <c r="C544" t="s">
        <v>1983</v>
      </c>
      <c r="D544" t="s">
        <v>3161</v>
      </c>
      <c r="E544" t="s">
        <v>3026</v>
      </c>
      <c r="F544" t="s">
        <v>3110</v>
      </c>
      <c r="G544" t="s">
        <v>3110</v>
      </c>
      <c r="H544" t="s">
        <v>3110</v>
      </c>
      <c r="I544" t="s">
        <v>61</v>
      </c>
      <c r="J544" t="s">
        <v>3114</v>
      </c>
      <c r="K544" t="s">
        <v>61</v>
      </c>
      <c r="L544" t="s">
        <v>61</v>
      </c>
      <c r="M544" t="s">
        <v>61</v>
      </c>
    </row>
    <row r="545" spans="1:13">
      <c r="A545" t="s">
        <v>360</v>
      </c>
      <c r="B545" t="s">
        <v>1906</v>
      </c>
      <c r="C545" t="s">
        <v>1950</v>
      </c>
      <c r="D545" t="s">
        <v>3161</v>
      </c>
      <c r="E545" t="s">
        <v>61</v>
      </c>
      <c r="F545" t="s">
        <v>61</v>
      </c>
      <c r="G545" t="s">
        <v>61</v>
      </c>
      <c r="H545" t="s">
        <v>61</v>
      </c>
      <c r="I545" t="s">
        <v>61</v>
      </c>
      <c r="J545" t="s">
        <v>61</v>
      </c>
      <c r="K545" t="s">
        <v>3114</v>
      </c>
      <c r="L545" t="s">
        <v>61</v>
      </c>
      <c r="M545" t="s">
        <v>61</v>
      </c>
    </row>
    <row r="546" spans="1:13">
      <c r="A546" t="s">
        <v>360</v>
      </c>
      <c r="B546" t="s">
        <v>1906</v>
      </c>
      <c r="C546" t="s">
        <v>1953</v>
      </c>
      <c r="D546" t="s">
        <v>3161</v>
      </c>
      <c r="E546" t="s">
        <v>61</v>
      </c>
      <c r="F546" t="s">
        <v>61</v>
      </c>
      <c r="G546" t="s">
        <v>61</v>
      </c>
      <c r="H546" t="s">
        <v>61</v>
      </c>
      <c r="I546" t="s">
        <v>61</v>
      </c>
      <c r="J546" t="s">
        <v>61</v>
      </c>
      <c r="K546" t="s">
        <v>3143</v>
      </c>
      <c r="L546" t="s">
        <v>61</v>
      </c>
      <c r="M546" t="s">
        <v>61</v>
      </c>
    </row>
    <row r="547" spans="1:13">
      <c r="A547" t="s">
        <v>360</v>
      </c>
      <c r="B547" t="s">
        <v>1906</v>
      </c>
      <c r="C547" t="s">
        <v>1955</v>
      </c>
      <c r="D547" t="s">
        <v>3161</v>
      </c>
      <c r="E547" t="s">
        <v>61</v>
      </c>
      <c r="F547" t="s">
        <v>61</v>
      </c>
      <c r="G547" t="s">
        <v>61</v>
      </c>
      <c r="H547" t="s">
        <v>61</v>
      </c>
      <c r="I547" t="s">
        <v>61</v>
      </c>
      <c r="J547" t="s">
        <v>61</v>
      </c>
      <c r="K547" t="s">
        <v>3114</v>
      </c>
      <c r="L547" t="s">
        <v>61</v>
      </c>
      <c r="M547" t="s">
        <v>61</v>
      </c>
    </row>
    <row r="548" spans="1:13">
      <c r="A548" t="s">
        <v>360</v>
      </c>
      <c r="B548" t="s">
        <v>1906</v>
      </c>
      <c r="C548" t="s">
        <v>1961</v>
      </c>
      <c r="D548" t="s">
        <v>3161</v>
      </c>
      <c r="E548" t="s">
        <v>61</v>
      </c>
      <c r="F548" t="s">
        <v>61</v>
      </c>
      <c r="G548" t="s">
        <v>61</v>
      </c>
      <c r="H548" t="s">
        <v>61</v>
      </c>
      <c r="I548" t="s">
        <v>61</v>
      </c>
      <c r="J548" t="s">
        <v>61</v>
      </c>
      <c r="K548" t="s">
        <v>3114</v>
      </c>
      <c r="L548" t="s">
        <v>61</v>
      </c>
      <c r="M548" t="s">
        <v>61</v>
      </c>
    </row>
    <row r="549" spans="1:13">
      <c r="A549" t="s">
        <v>360</v>
      </c>
      <c r="B549" t="s">
        <v>1906</v>
      </c>
      <c r="C549" t="s">
        <v>1963</v>
      </c>
      <c r="D549" t="s">
        <v>3161</v>
      </c>
      <c r="E549" t="s">
        <v>61</v>
      </c>
      <c r="F549" t="s">
        <v>61</v>
      </c>
      <c r="G549" t="s">
        <v>61</v>
      </c>
      <c r="H549" t="s">
        <v>61</v>
      </c>
      <c r="I549" t="s">
        <v>61</v>
      </c>
      <c r="J549" t="s">
        <v>61</v>
      </c>
      <c r="K549" t="s">
        <v>3114</v>
      </c>
      <c r="L549" t="s">
        <v>61</v>
      </c>
      <c r="M549" t="s">
        <v>61</v>
      </c>
    </row>
    <row r="550" spans="1:13">
      <c r="A550" t="s">
        <v>360</v>
      </c>
      <c r="B550" t="s">
        <v>1906</v>
      </c>
      <c r="C550" t="s">
        <v>1965</v>
      </c>
      <c r="D550" t="s">
        <v>3161</v>
      </c>
      <c r="E550" t="s">
        <v>61</v>
      </c>
      <c r="F550" t="s">
        <v>61</v>
      </c>
      <c r="G550" t="s">
        <v>61</v>
      </c>
      <c r="H550" t="s">
        <v>61</v>
      </c>
      <c r="I550" t="s">
        <v>61</v>
      </c>
      <c r="J550" t="s">
        <v>61</v>
      </c>
      <c r="K550" t="s">
        <v>3114</v>
      </c>
      <c r="L550" t="s">
        <v>61</v>
      </c>
      <c r="M550" t="s">
        <v>61</v>
      </c>
    </row>
    <row r="551" spans="1:13">
      <c r="A551" t="s">
        <v>360</v>
      </c>
      <c r="B551" t="s">
        <v>1906</v>
      </c>
      <c r="C551" t="s">
        <v>1967</v>
      </c>
      <c r="D551" t="s">
        <v>3161</v>
      </c>
      <c r="E551" t="s">
        <v>61</v>
      </c>
      <c r="F551" t="s">
        <v>61</v>
      </c>
      <c r="G551" t="s">
        <v>61</v>
      </c>
      <c r="H551" t="s">
        <v>61</v>
      </c>
      <c r="I551" t="s">
        <v>61</v>
      </c>
      <c r="J551" t="s">
        <v>61</v>
      </c>
      <c r="K551" t="s">
        <v>3114</v>
      </c>
      <c r="L551" t="s">
        <v>61</v>
      </c>
      <c r="M551" t="s">
        <v>61</v>
      </c>
    </row>
    <row r="552" spans="1:13">
      <c r="A552" t="s">
        <v>360</v>
      </c>
      <c r="B552" t="s">
        <v>1906</v>
      </c>
      <c r="C552" t="s">
        <v>1969</v>
      </c>
      <c r="D552" t="s">
        <v>3161</v>
      </c>
      <c r="E552" t="s">
        <v>61</v>
      </c>
      <c r="F552" t="s">
        <v>61</v>
      </c>
      <c r="G552" t="s">
        <v>61</v>
      </c>
      <c r="H552" t="s">
        <v>61</v>
      </c>
      <c r="I552" t="s">
        <v>61</v>
      </c>
      <c r="J552" t="s">
        <v>61</v>
      </c>
      <c r="K552" t="s">
        <v>3114</v>
      </c>
      <c r="L552" t="s">
        <v>61</v>
      </c>
      <c r="M552" t="s">
        <v>61</v>
      </c>
    </row>
    <row r="553" spans="1:13">
      <c r="A553" t="s">
        <v>360</v>
      </c>
      <c r="B553" t="s">
        <v>1906</v>
      </c>
      <c r="C553" t="s">
        <v>1971</v>
      </c>
      <c r="D553" t="s">
        <v>3161</v>
      </c>
      <c r="E553" t="s">
        <v>61</v>
      </c>
      <c r="F553" t="s">
        <v>61</v>
      </c>
      <c r="G553" t="s">
        <v>61</v>
      </c>
      <c r="H553" t="s">
        <v>61</v>
      </c>
      <c r="I553" t="s">
        <v>61</v>
      </c>
      <c r="J553" t="s">
        <v>61</v>
      </c>
      <c r="K553" t="s">
        <v>3114</v>
      </c>
      <c r="L553" t="s">
        <v>61</v>
      </c>
      <c r="M553" t="s">
        <v>61</v>
      </c>
    </row>
    <row r="554" spans="1:13">
      <c r="A554" t="s">
        <v>360</v>
      </c>
      <c r="B554" t="s">
        <v>1906</v>
      </c>
      <c r="C554" t="s">
        <v>1973</v>
      </c>
      <c r="D554" t="s">
        <v>3161</v>
      </c>
      <c r="E554" t="s">
        <v>61</v>
      </c>
      <c r="F554" t="s">
        <v>61</v>
      </c>
      <c r="G554" t="s">
        <v>61</v>
      </c>
      <c r="H554" t="s">
        <v>61</v>
      </c>
      <c r="I554" t="s">
        <v>61</v>
      </c>
      <c r="J554" t="s">
        <v>61</v>
      </c>
      <c r="K554" t="s">
        <v>3114</v>
      </c>
      <c r="L554" t="s">
        <v>61</v>
      </c>
      <c r="M554" t="s">
        <v>61</v>
      </c>
    </row>
    <row r="555" spans="1:13">
      <c r="A555" t="s">
        <v>360</v>
      </c>
      <c r="B555" t="s">
        <v>1906</v>
      </c>
      <c r="C555" t="s">
        <v>1975</v>
      </c>
      <c r="D555" t="s">
        <v>3161</v>
      </c>
      <c r="E555" t="s">
        <v>61</v>
      </c>
      <c r="F555" t="s">
        <v>61</v>
      </c>
      <c r="G555" t="s">
        <v>61</v>
      </c>
      <c r="H555" t="s">
        <v>61</v>
      </c>
      <c r="I555" t="s">
        <v>61</v>
      </c>
      <c r="J555" t="s">
        <v>61</v>
      </c>
      <c r="K555" t="s">
        <v>3114</v>
      </c>
      <c r="L555" t="s">
        <v>61</v>
      </c>
      <c r="M555" t="s">
        <v>61</v>
      </c>
    </row>
    <row r="556" spans="1:13">
      <c r="A556" t="s">
        <v>360</v>
      </c>
      <c r="B556" t="s">
        <v>1906</v>
      </c>
      <c r="C556" t="s">
        <v>1977</v>
      </c>
      <c r="D556" t="s">
        <v>3161</v>
      </c>
      <c r="E556" t="s">
        <v>61</v>
      </c>
      <c r="F556" t="s">
        <v>61</v>
      </c>
      <c r="G556" t="s">
        <v>61</v>
      </c>
      <c r="H556" t="s">
        <v>61</v>
      </c>
      <c r="I556" t="s">
        <v>61</v>
      </c>
      <c r="J556" t="s">
        <v>61</v>
      </c>
      <c r="K556" t="s">
        <v>3114</v>
      </c>
      <c r="L556" t="s">
        <v>61</v>
      </c>
      <c r="M556" t="s">
        <v>61</v>
      </c>
    </row>
    <row r="557" spans="1:13">
      <c r="A557" t="s">
        <v>360</v>
      </c>
      <c r="B557" t="s">
        <v>1906</v>
      </c>
      <c r="C557" t="s">
        <v>1979</v>
      </c>
      <c r="D557" t="s">
        <v>3161</v>
      </c>
      <c r="E557" t="s">
        <v>61</v>
      </c>
      <c r="F557" t="s">
        <v>61</v>
      </c>
      <c r="G557" t="s">
        <v>61</v>
      </c>
      <c r="H557" t="s">
        <v>61</v>
      </c>
      <c r="I557" t="s">
        <v>61</v>
      </c>
      <c r="J557" t="s">
        <v>61</v>
      </c>
      <c r="K557" t="s">
        <v>3114</v>
      </c>
      <c r="L557" t="s">
        <v>61</v>
      </c>
      <c r="M557" t="s">
        <v>61</v>
      </c>
    </row>
    <row r="558" spans="1:13">
      <c r="A558" t="s">
        <v>360</v>
      </c>
      <c r="B558" t="s">
        <v>1906</v>
      </c>
      <c r="C558" t="s">
        <v>1981</v>
      </c>
      <c r="D558" t="s">
        <v>3161</v>
      </c>
      <c r="E558" t="s">
        <v>61</v>
      </c>
      <c r="F558" t="s">
        <v>61</v>
      </c>
      <c r="G558" t="s">
        <v>61</v>
      </c>
      <c r="H558" t="s">
        <v>61</v>
      </c>
      <c r="I558" t="s">
        <v>61</v>
      </c>
      <c r="J558" t="s">
        <v>61</v>
      </c>
      <c r="K558" t="s">
        <v>3114</v>
      </c>
      <c r="L558" t="s">
        <v>61</v>
      </c>
      <c r="M558" t="s">
        <v>61</v>
      </c>
    </row>
    <row r="559" spans="1:13">
      <c r="A559" t="s">
        <v>360</v>
      </c>
      <c r="B559" t="s">
        <v>1906</v>
      </c>
      <c r="C559" t="s">
        <v>1983</v>
      </c>
      <c r="D559" t="s">
        <v>3161</v>
      </c>
      <c r="E559" t="s">
        <v>61</v>
      </c>
      <c r="F559" t="s">
        <v>61</v>
      </c>
      <c r="G559" t="s">
        <v>61</v>
      </c>
      <c r="H559" t="s">
        <v>61</v>
      </c>
      <c r="I559" t="s">
        <v>61</v>
      </c>
      <c r="J559" t="s">
        <v>61</v>
      </c>
      <c r="K559" t="s">
        <v>3114</v>
      </c>
      <c r="L559" t="s">
        <v>61</v>
      </c>
      <c r="M559" t="s">
        <v>61</v>
      </c>
    </row>
    <row r="560" spans="1:13">
      <c r="A560" t="s">
        <v>360</v>
      </c>
      <c r="B560" t="s">
        <v>2005</v>
      </c>
      <c r="C560" t="s">
        <v>1906</v>
      </c>
      <c r="D560" t="s">
        <v>3161</v>
      </c>
      <c r="E560" t="s">
        <v>61</v>
      </c>
      <c r="F560" t="s">
        <v>61</v>
      </c>
      <c r="G560" t="s">
        <v>61</v>
      </c>
      <c r="H560" t="s">
        <v>61</v>
      </c>
      <c r="I560" t="s">
        <v>61</v>
      </c>
      <c r="J560" t="s">
        <v>61</v>
      </c>
      <c r="K560" t="s">
        <v>61</v>
      </c>
      <c r="L560" t="s">
        <v>61</v>
      </c>
      <c r="M560" t="s">
        <v>3118</v>
      </c>
    </row>
    <row r="561" spans="1:13">
      <c r="A561" t="s">
        <v>360</v>
      </c>
      <c r="B561" t="s">
        <v>2005</v>
      </c>
      <c r="C561" t="s">
        <v>1910</v>
      </c>
      <c r="D561" t="s">
        <v>3161</v>
      </c>
      <c r="E561" t="s">
        <v>61</v>
      </c>
      <c r="F561" t="s">
        <v>61</v>
      </c>
      <c r="G561" t="s">
        <v>61</v>
      </c>
      <c r="H561" t="s">
        <v>61</v>
      </c>
      <c r="I561" t="s">
        <v>61</v>
      </c>
      <c r="J561" t="s">
        <v>61</v>
      </c>
      <c r="K561" t="s">
        <v>61</v>
      </c>
      <c r="L561" t="s">
        <v>61</v>
      </c>
      <c r="M561" t="s">
        <v>3118</v>
      </c>
    </row>
    <row r="562" spans="1:13">
      <c r="A562" t="s">
        <v>360</v>
      </c>
      <c r="B562" t="s">
        <v>2005</v>
      </c>
      <c r="C562" t="s">
        <v>1923</v>
      </c>
      <c r="D562" t="s">
        <v>3161</v>
      </c>
      <c r="E562" t="s">
        <v>61</v>
      </c>
      <c r="F562" t="s">
        <v>61</v>
      </c>
      <c r="G562" t="s">
        <v>61</v>
      </c>
      <c r="H562" t="s">
        <v>61</v>
      </c>
      <c r="I562" t="s">
        <v>61</v>
      </c>
      <c r="J562" t="s">
        <v>61</v>
      </c>
      <c r="K562" t="s">
        <v>61</v>
      </c>
      <c r="L562" t="s">
        <v>61</v>
      </c>
      <c r="M562" t="s">
        <v>3118</v>
      </c>
    </row>
    <row r="563" spans="1:13">
      <c r="A563" t="s">
        <v>370</v>
      </c>
      <c r="B563" t="s">
        <v>2019</v>
      </c>
      <c r="C563" t="s">
        <v>2019</v>
      </c>
      <c r="D563" t="s">
        <v>3161</v>
      </c>
      <c r="E563" t="s">
        <v>3114</v>
      </c>
      <c r="F563" t="s">
        <v>3114</v>
      </c>
      <c r="G563" t="s">
        <v>3114</v>
      </c>
      <c r="H563" t="s">
        <v>3114</v>
      </c>
      <c r="I563" t="s">
        <v>61</v>
      </c>
      <c r="J563" t="s">
        <v>3114</v>
      </c>
      <c r="K563" t="s">
        <v>3114</v>
      </c>
      <c r="L563" t="s">
        <v>3115</v>
      </c>
      <c r="M563" t="s">
        <v>3116</v>
      </c>
    </row>
    <row r="564" spans="1:13">
      <c r="A564" t="s">
        <v>370</v>
      </c>
      <c r="B564" t="s">
        <v>2029</v>
      </c>
      <c r="C564" t="s">
        <v>2811</v>
      </c>
      <c r="D564" t="s">
        <v>3162</v>
      </c>
      <c r="E564" t="s">
        <v>61</v>
      </c>
      <c r="F564" t="s">
        <v>61</v>
      </c>
      <c r="G564" t="s">
        <v>61</v>
      </c>
      <c r="H564" t="s">
        <v>3110</v>
      </c>
      <c r="I564" t="s">
        <v>61</v>
      </c>
      <c r="J564" t="s">
        <v>61</v>
      </c>
      <c r="K564" t="s">
        <v>3114</v>
      </c>
      <c r="L564" t="s">
        <v>3121</v>
      </c>
      <c r="M564" t="s">
        <v>3127</v>
      </c>
    </row>
    <row r="565" spans="1:13">
      <c r="A565" t="s">
        <v>370</v>
      </c>
      <c r="B565" t="s">
        <v>2029</v>
      </c>
      <c r="C565" t="s">
        <v>2813</v>
      </c>
      <c r="D565" t="s">
        <v>3162</v>
      </c>
      <c r="E565" t="s">
        <v>61</v>
      </c>
      <c r="F565" t="s">
        <v>61</v>
      </c>
      <c r="G565" t="s">
        <v>61</v>
      </c>
      <c r="H565" t="s">
        <v>3111</v>
      </c>
      <c r="I565" t="s">
        <v>61</v>
      </c>
      <c r="J565" t="s">
        <v>61</v>
      </c>
      <c r="K565" t="s">
        <v>3114</v>
      </c>
      <c r="L565" t="s">
        <v>3121</v>
      </c>
      <c r="M565" t="s">
        <v>3127</v>
      </c>
    </row>
    <row r="566" spans="1:13">
      <c r="A566" t="s">
        <v>370</v>
      </c>
      <c r="B566" t="s">
        <v>2029</v>
      </c>
      <c r="C566" t="s">
        <v>2815</v>
      </c>
      <c r="D566" t="s">
        <v>3162</v>
      </c>
      <c r="E566" t="s">
        <v>61</v>
      </c>
      <c r="F566" t="s">
        <v>61</v>
      </c>
      <c r="G566" t="s">
        <v>61</v>
      </c>
      <c r="H566" t="s">
        <v>3110</v>
      </c>
      <c r="I566" t="s">
        <v>61</v>
      </c>
      <c r="J566" t="s">
        <v>61</v>
      </c>
      <c r="K566" t="s">
        <v>3114</v>
      </c>
      <c r="L566" t="s">
        <v>3121</v>
      </c>
      <c r="M566" t="s">
        <v>3127</v>
      </c>
    </row>
    <row r="567" spans="1:13">
      <c r="A567" t="s">
        <v>370</v>
      </c>
      <c r="B567" t="s">
        <v>2029</v>
      </c>
      <c r="C567" t="s">
        <v>2817</v>
      </c>
      <c r="D567" t="s">
        <v>3162</v>
      </c>
      <c r="E567" t="s">
        <v>61</v>
      </c>
      <c r="F567" t="s">
        <v>61</v>
      </c>
      <c r="G567" t="s">
        <v>61</v>
      </c>
      <c r="H567" t="s">
        <v>3110</v>
      </c>
      <c r="I567" t="s">
        <v>61</v>
      </c>
      <c r="J567" t="s">
        <v>61</v>
      </c>
      <c r="K567" t="s">
        <v>3114</v>
      </c>
      <c r="L567" t="s">
        <v>3121</v>
      </c>
      <c r="M567" t="s">
        <v>3127</v>
      </c>
    </row>
    <row r="568" spans="1:13">
      <c r="A568" t="s">
        <v>370</v>
      </c>
      <c r="B568" t="s">
        <v>2029</v>
      </c>
      <c r="C568" t="s">
        <v>2819</v>
      </c>
      <c r="D568" t="s">
        <v>3162</v>
      </c>
      <c r="E568" t="s">
        <v>61</v>
      </c>
      <c r="F568" t="s">
        <v>61</v>
      </c>
      <c r="G568" t="s">
        <v>61</v>
      </c>
      <c r="H568" t="s">
        <v>3110</v>
      </c>
      <c r="I568" t="s">
        <v>61</v>
      </c>
      <c r="J568" t="s">
        <v>61</v>
      </c>
      <c r="K568" t="s">
        <v>3114</v>
      </c>
      <c r="L568" t="s">
        <v>3121</v>
      </c>
      <c r="M568" t="s">
        <v>3127</v>
      </c>
    </row>
    <row r="569" spans="1:13">
      <c r="A569" t="s">
        <v>370</v>
      </c>
      <c r="B569" t="s">
        <v>2029</v>
      </c>
      <c r="C569" t="s">
        <v>2821</v>
      </c>
      <c r="D569" t="s">
        <v>3162</v>
      </c>
      <c r="E569" t="s">
        <v>61</v>
      </c>
      <c r="F569" t="s">
        <v>61</v>
      </c>
      <c r="G569" t="s">
        <v>61</v>
      </c>
      <c r="H569" t="s">
        <v>3110</v>
      </c>
      <c r="I569" t="s">
        <v>61</v>
      </c>
      <c r="J569" t="s">
        <v>61</v>
      </c>
      <c r="K569" t="s">
        <v>3114</v>
      </c>
      <c r="L569" t="s">
        <v>3121</v>
      </c>
      <c r="M569" t="s">
        <v>3127</v>
      </c>
    </row>
    <row r="570" spans="1:13">
      <c r="A570" t="s">
        <v>370</v>
      </c>
      <c r="B570" t="s">
        <v>2029</v>
      </c>
      <c r="C570" t="s">
        <v>2823</v>
      </c>
      <c r="D570" t="s">
        <v>3162</v>
      </c>
      <c r="E570" t="s">
        <v>61</v>
      </c>
      <c r="F570" t="s">
        <v>61</v>
      </c>
      <c r="G570" t="s">
        <v>61</v>
      </c>
      <c r="H570" t="s">
        <v>3110</v>
      </c>
      <c r="I570" t="s">
        <v>61</v>
      </c>
      <c r="J570" t="s">
        <v>61</v>
      </c>
      <c r="K570" t="s">
        <v>3114</v>
      </c>
      <c r="L570" t="s">
        <v>3121</v>
      </c>
      <c r="M570" t="s">
        <v>3127</v>
      </c>
    </row>
    <row r="571" spans="1:13">
      <c r="A571" t="s">
        <v>370</v>
      </c>
      <c r="B571" t="s">
        <v>2029</v>
      </c>
      <c r="C571" t="s">
        <v>2825</v>
      </c>
      <c r="D571" t="s">
        <v>3162</v>
      </c>
      <c r="E571" t="s">
        <v>61</v>
      </c>
      <c r="F571" t="s">
        <v>61</v>
      </c>
      <c r="G571" t="s">
        <v>61</v>
      </c>
      <c r="H571" t="s">
        <v>3110</v>
      </c>
      <c r="I571" t="s">
        <v>61</v>
      </c>
      <c r="J571" t="s">
        <v>61</v>
      </c>
      <c r="K571" t="s">
        <v>3114</v>
      </c>
      <c r="L571" t="s">
        <v>61</v>
      </c>
      <c r="M571" t="s">
        <v>3116</v>
      </c>
    </row>
    <row r="572" spans="1:13">
      <c r="A572" t="s">
        <v>370</v>
      </c>
      <c r="B572" t="s">
        <v>2029</v>
      </c>
      <c r="C572" t="s">
        <v>2827</v>
      </c>
      <c r="D572" t="s">
        <v>3162</v>
      </c>
      <c r="E572" t="s">
        <v>61</v>
      </c>
      <c r="F572" t="s">
        <v>61</v>
      </c>
      <c r="G572" t="s">
        <v>61</v>
      </c>
      <c r="H572" t="s">
        <v>3110</v>
      </c>
      <c r="I572" t="s">
        <v>61</v>
      </c>
      <c r="J572" t="s">
        <v>61</v>
      </c>
      <c r="K572" t="s">
        <v>3114</v>
      </c>
      <c r="L572" t="s">
        <v>3121</v>
      </c>
      <c r="M572" t="s">
        <v>3127</v>
      </c>
    </row>
    <row r="573" spans="1:13">
      <c r="A573" t="s">
        <v>370</v>
      </c>
      <c r="B573" t="s">
        <v>2029</v>
      </c>
      <c r="C573" t="s">
        <v>2829</v>
      </c>
      <c r="D573" t="s">
        <v>3162</v>
      </c>
      <c r="E573" t="s">
        <v>61</v>
      </c>
      <c r="F573" t="s">
        <v>61</v>
      </c>
      <c r="G573" t="s">
        <v>61</v>
      </c>
      <c r="H573" t="s">
        <v>3110</v>
      </c>
      <c r="I573" t="s">
        <v>61</v>
      </c>
      <c r="J573" t="s">
        <v>61</v>
      </c>
      <c r="K573" t="s">
        <v>3114</v>
      </c>
      <c r="L573" t="s">
        <v>3121</v>
      </c>
      <c r="M573" t="s">
        <v>3127</v>
      </c>
    </row>
    <row r="574" spans="1:13">
      <c r="A574" t="s">
        <v>370</v>
      </c>
      <c r="B574" t="s">
        <v>2029</v>
      </c>
      <c r="C574" t="s">
        <v>2831</v>
      </c>
      <c r="D574" t="s">
        <v>3162</v>
      </c>
      <c r="E574" t="s">
        <v>61</v>
      </c>
      <c r="F574" t="s">
        <v>61</v>
      </c>
      <c r="G574" t="s">
        <v>61</v>
      </c>
      <c r="H574" t="s">
        <v>3110</v>
      </c>
      <c r="I574" t="s">
        <v>61</v>
      </c>
      <c r="J574" t="s">
        <v>61</v>
      </c>
      <c r="K574" t="s">
        <v>3114</v>
      </c>
      <c r="L574" t="s">
        <v>3121</v>
      </c>
      <c r="M574" t="s">
        <v>3127</v>
      </c>
    </row>
    <row r="575" spans="1:13">
      <c r="A575" t="s">
        <v>370</v>
      </c>
      <c r="B575" t="s">
        <v>2029</v>
      </c>
      <c r="C575" t="s">
        <v>2833</v>
      </c>
      <c r="D575" t="s">
        <v>3162</v>
      </c>
      <c r="E575" t="s">
        <v>61</v>
      </c>
      <c r="F575" t="s">
        <v>61</v>
      </c>
      <c r="G575" t="s">
        <v>61</v>
      </c>
      <c r="H575" t="s">
        <v>3110</v>
      </c>
      <c r="I575" t="s">
        <v>61</v>
      </c>
      <c r="J575" t="s">
        <v>61</v>
      </c>
      <c r="K575" t="s">
        <v>3114</v>
      </c>
      <c r="L575" t="s">
        <v>3121</v>
      </c>
      <c r="M575" t="s">
        <v>3127</v>
      </c>
    </row>
    <row r="576" spans="1:13">
      <c r="A576" t="s">
        <v>370</v>
      </c>
      <c r="B576" t="s">
        <v>2029</v>
      </c>
      <c r="C576" t="s">
        <v>2027</v>
      </c>
      <c r="D576" t="s">
        <v>3161</v>
      </c>
      <c r="E576" t="s">
        <v>61</v>
      </c>
      <c r="F576" t="s">
        <v>61</v>
      </c>
      <c r="G576" t="s">
        <v>61</v>
      </c>
      <c r="H576" t="s">
        <v>3110</v>
      </c>
      <c r="I576" t="s">
        <v>61</v>
      </c>
      <c r="J576" t="s">
        <v>61</v>
      </c>
      <c r="K576" t="s">
        <v>3114</v>
      </c>
      <c r="L576" t="s">
        <v>3121</v>
      </c>
      <c r="M576" t="s">
        <v>3127</v>
      </c>
    </row>
    <row r="577" spans="1:13">
      <c r="A577" t="s">
        <v>370</v>
      </c>
      <c r="B577" t="s">
        <v>2029</v>
      </c>
      <c r="C577" t="s">
        <v>2030</v>
      </c>
      <c r="D577" t="s">
        <v>3161</v>
      </c>
      <c r="E577" t="s">
        <v>61</v>
      </c>
      <c r="F577" t="s">
        <v>61</v>
      </c>
      <c r="G577" t="s">
        <v>61</v>
      </c>
      <c r="H577" t="s">
        <v>3110</v>
      </c>
      <c r="I577" t="s">
        <v>61</v>
      </c>
      <c r="J577" t="s">
        <v>61</v>
      </c>
      <c r="K577" t="s">
        <v>3114</v>
      </c>
      <c r="L577" t="s">
        <v>3121</v>
      </c>
      <c r="M577" t="s">
        <v>3127</v>
      </c>
    </row>
    <row r="578" spans="1:13">
      <c r="A578" t="s">
        <v>370</v>
      </c>
      <c r="B578" t="s">
        <v>2029</v>
      </c>
      <c r="C578" t="s">
        <v>2029</v>
      </c>
      <c r="D578" t="s">
        <v>3161</v>
      </c>
      <c r="E578" t="s">
        <v>61</v>
      </c>
      <c r="F578" t="s">
        <v>61</v>
      </c>
      <c r="G578" t="s">
        <v>61</v>
      </c>
      <c r="H578" t="s">
        <v>3110</v>
      </c>
      <c r="I578" t="s">
        <v>61</v>
      </c>
      <c r="J578" t="s">
        <v>61</v>
      </c>
      <c r="K578" t="s">
        <v>3114</v>
      </c>
      <c r="L578" t="s">
        <v>3121</v>
      </c>
      <c r="M578" t="s">
        <v>3127</v>
      </c>
    </row>
    <row r="579" spans="1:13">
      <c r="A579" t="s">
        <v>382</v>
      </c>
      <c r="B579" t="s">
        <v>2029</v>
      </c>
      <c r="C579" t="s">
        <v>2811</v>
      </c>
      <c r="D579" t="s">
        <v>3162</v>
      </c>
      <c r="E579" t="s">
        <v>61</v>
      </c>
      <c r="F579" t="s">
        <v>61</v>
      </c>
      <c r="G579" t="s">
        <v>61</v>
      </c>
      <c r="H579" t="s">
        <v>3110</v>
      </c>
      <c r="I579" t="s">
        <v>61</v>
      </c>
      <c r="J579" t="s">
        <v>61</v>
      </c>
      <c r="K579" t="s">
        <v>3114</v>
      </c>
      <c r="L579" t="s">
        <v>3121</v>
      </c>
      <c r="M579" t="s">
        <v>3127</v>
      </c>
    </row>
    <row r="580" spans="1:13">
      <c r="A580" t="s">
        <v>382</v>
      </c>
      <c r="B580" t="s">
        <v>2029</v>
      </c>
      <c r="C580" t="s">
        <v>2813</v>
      </c>
      <c r="D580" t="s">
        <v>3162</v>
      </c>
      <c r="E580" t="s">
        <v>61</v>
      </c>
      <c r="F580" t="s">
        <v>61</v>
      </c>
      <c r="G580" t="s">
        <v>61</v>
      </c>
      <c r="H580" t="s">
        <v>3114</v>
      </c>
      <c r="I580" t="s">
        <v>61</v>
      </c>
      <c r="J580" t="s">
        <v>61</v>
      </c>
      <c r="K580" t="s">
        <v>3114</v>
      </c>
      <c r="L580" t="s">
        <v>3121</v>
      </c>
      <c r="M580" t="s">
        <v>3127</v>
      </c>
    </row>
    <row r="581" spans="1:13">
      <c r="A581" t="s">
        <v>382</v>
      </c>
      <c r="B581" t="s">
        <v>2029</v>
      </c>
      <c r="C581" t="s">
        <v>2815</v>
      </c>
      <c r="D581" t="s">
        <v>3162</v>
      </c>
      <c r="E581" t="s">
        <v>61</v>
      </c>
      <c r="F581" t="s">
        <v>61</v>
      </c>
      <c r="G581" t="s">
        <v>61</v>
      </c>
      <c r="H581" t="s">
        <v>3110</v>
      </c>
      <c r="I581" t="s">
        <v>61</v>
      </c>
      <c r="J581" t="s">
        <v>61</v>
      </c>
      <c r="K581" t="s">
        <v>3114</v>
      </c>
      <c r="L581" t="s">
        <v>3121</v>
      </c>
      <c r="M581" t="s">
        <v>3127</v>
      </c>
    </row>
    <row r="582" spans="1:13">
      <c r="A582" t="s">
        <v>382</v>
      </c>
      <c r="B582" t="s">
        <v>2029</v>
      </c>
      <c r="C582" t="s">
        <v>2817</v>
      </c>
      <c r="D582" t="s">
        <v>3162</v>
      </c>
      <c r="E582" t="s">
        <v>61</v>
      </c>
      <c r="F582" t="s">
        <v>61</v>
      </c>
      <c r="G582" t="s">
        <v>61</v>
      </c>
      <c r="H582" t="s">
        <v>3110</v>
      </c>
      <c r="I582" t="s">
        <v>61</v>
      </c>
      <c r="J582" t="s">
        <v>61</v>
      </c>
      <c r="K582" t="s">
        <v>3114</v>
      </c>
      <c r="L582" t="s">
        <v>3121</v>
      </c>
      <c r="M582" t="s">
        <v>3127</v>
      </c>
    </row>
    <row r="583" spans="1:13">
      <c r="A583" t="s">
        <v>382</v>
      </c>
      <c r="B583" t="s">
        <v>2029</v>
      </c>
      <c r="C583" t="s">
        <v>2819</v>
      </c>
      <c r="D583" t="s">
        <v>3162</v>
      </c>
      <c r="E583" t="s">
        <v>61</v>
      </c>
      <c r="F583" t="s">
        <v>61</v>
      </c>
      <c r="G583" t="s">
        <v>61</v>
      </c>
      <c r="H583" t="s">
        <v>3110</v>
      </c>
      <c r="I583" t="s">
        <v>61</v>
      </c>
      <c r="J583" t="s">
        <v>61</v>
      </c>
      <c r="K583" t="s">
        <v>3114</v>
      </c>
      <c r="L583" t="s">
        <v>3121</v>
      </c>
      <c r="M583" t="s">
        <v>3127</v>
      </c>
    </row>
    <row r="584" spans="1:13">
      <c r="A584" t="s">
        <v>382</v>
      </c>
      <c r="B584" t="s">
        <v>2029</v>
      </c>
      <c r="C584" t="s">
        <v>2821</v>
      </c>
      <c r="D584" t="s">
        <v>3162</v>
      </c>
      <c r="E584" t="s">
        <v>61</v>
      </c>
      <c r="F584" t="s">
        <v>61</v>
      </c>
      <c r="G584" t="s">
        <v>61</v>
      </c>
      <c r="H584" t="s">
        <v>3110</v>
      </c>
      <c r="I584" t="s">
        <v>61</v>
      </c>
      <c r="J584" t="s">
        <v>61</v>
      </c>
      <c r="K584" t="s">
        <v>3114</v>
      </c>
      <c r="L584" t="s">
        <v>3121</v>
      </c>
      <c r="M584" t="s">
        <v>3127</v>
      </c>
    </row>
    <row r="585" spans="1:13">
      <c r="A585" t="s">
        <v>382</v>
      </c>
      <c r="B585" t="s">
        <v>2029</v>
      </c>
      <c r="C585" t="s">
        <v>2823</v>
      </c>
      <c r="D585" t="s">
        <v>3162</v>
      </c>
      <c r="E585" t="s">
        <v>61</v>
      </c>
      <c r="F585" t="s">
        <v>61</v>
      </c>
      <c r="G585" t="s">
        <v>61</v>
      </c>
      <c r="H585" t="s">
        <v>3110</v>
      </c>
      <c r="I585" t="s">
        <v>61</v>
      </c>
      <c r="J585" t="s">
        <v>61</v>
      </c>
      <c r="K585" t="s">
        <v>3114</v>
      </c>
      <c r="L585" t="s">
        <v>3121</v>
      </c>
      <c r="M585" t="s">
        <v>3127</v>
      </c>
    </row>
    <row r="586" spans="1:13">
      <c r="A586" t="s">
        <v>382</v>
      </c>
      <c r="B586" t="s">
        <v>2029</v>
      </c>
      <c r="C586" t="s">
        <v>2829</v>
      </c>
      <c r="D586" t="s">
        <v>3162</v>
      </c>
      <c r="E586" t="s">
        <v>61</v>
      </c>
      <c r="F586" t="s">
        <v>61</v>
      </c>
      <c r="G586" t="s">
        <v>61</v>
      </c>
      <c r="H586" t="s">
        <v>3110</v>
      </c>
      <c r="I586" t="s">
        <v>61</v>
      </c>
      <c r="J586" t="s">
        <v>61</v>
      </c>
      <c r="K586" t="s">
        <v>3114</v>
      </c>
      <c r="L586" t="s">
        <v>3121</v>
      </c>
      <c r="M586" t="s">
        <v>3127</v>
      </c>
    </row>
    <row r="587" spans="1:13">
      <c r="A587" t="s">
        <v>382</v>
      </c>
      <c r="B587" t="s">
        <v>2029</v>
      </c>
      <c r="C587" t="s">
        <v>2825</v>
      </c>
      <c r="D587" t="s">
        <v>3162</v>
      </c>
      <c r="E587" t="s">
        <v>61</v>
      </c>
      <c r="F587" t="s">
        <v>61</v>
      </c>
      <c r="G587" t="s">
        <v>61</v>
      </c>
      <c r="H587" t="s">
        <v>3110</v>
      </c>
      <c r="I587" t="s">
        <v>61</v>
      </c>
      <c r="J587" t="s">
        <v>61</v>
      </c>
      <c r="K587" t="s">
        <v>3114</v>
      </c>
      <c r="L587" t="s">
        <v>61</v>
      </c>
      <c r="M587" t="s">
        <v>3116</v>
      </c>
    </row>
    <row r="588" spans="1:13">
      <c r="A588" t="s">
        <v>382</v>
      </c>
      <c r="B588" t="s">
        <v>2029</v>
      </c>
      <c r="C588" t="s">
        <v>2827</v>
      </c>
      <c r="D588" t="s">
        <v>3162</v>
      </c>
      <c r="E588" t="s">
        <v>61</v>
      </c>
      <c r="F588" t="s">
        <v>61</v>
      </c>
      <c r="G588" t="s">
        <v>61</v>
      </c>
      <c r="H588" t="s">
        <v>3110</v>
      </c>
      <c r="I588" t="s">
        <v>61</v>
      </c>
      <c r="J588" t="s">
        <v>61</v>
      </c>
      <c r="K588" t="s">
        <v>3114</v>
      </c>
      <c r="L588" t="s">
        <v>3121</v>
      </c>
      <c r="M588" t="s">
        <v>3127</v>
      </c>
    </row>
    <row r="589" spans="1:13">
      <c r="A589" t="s">
        <v>382</v>
      </c>
      <c r="B589" t="s">
        <v>2029</v>
      </c>
      <c r="C589" t="s">
        <v>2027</v>
      </c>
      <c r="D589" t="s">
        <v>3162</v>
      </c>
      <c r="E589" t="s">
        <v>61</v>
      </c>
      <c r="F589" t="s">
        <v>61</v>
      </c>
      <c r="G589" t="s">
        <v>61</v>
      </c>
      <c r="H589" t="s">
        <v>3110</v>
      </c>
      <c r="I589" t="s">
        <v>61</v>
      </c>
      <c r="J589" t="s">
        <v>61</v>
      </c>
      <c r="K589" t="s">
        <v>3114</v>
      </c>
      <c r="L589" t="s">
        <v>3121</v>
      </c>
      <c r="M589" t="s">
        <v>3127</v>
      </c>
    </row>
    <row r="590" spans="1:13">
      <c r="A590" t="s">
        <v>382</v>
      </c>
      <c r="B590" t="s">
        <v>2029</v>
      </c>
      <c r="C590" t="s">
        <v>2831</v>
      </c>
      <c r="D590" t="s">
        <v>3162</v>
      </c>
      <c r="E590" t="s">
        <v>61</v>
      </c>
      <c r="F590" t="s">
        <v>61</v>
      </c>
      <c r="G590" t="s">
        <v>61</v>
      </c>
      <c r="H590" t="s">
        <v>3110</v>
      </c>
      <c r="I590" t="s">
        <v>61</v>
      </c>
      <c r="J590" t="s">
        <v>61</v>
      </c>
      <c r="K590" t="s">
        <v>3114</v>
      </c>
      <c r="L590" t="s">
        <v>3121</v>
      </c>
      <c r="M590" t="s">
        <v>3127</v>
      </c>
    </row>
    <row r="591" spans="1:13">
      <c r="A591" t="s">
        <v>382</v>
      </c>
      <c r="B591" t="s">
        <v>2029</v>
      </c>
      <c r="C591" t="s">
        <v>2833</v>
      </c>
      <c r="D591" t="s">
        <v>3162</v>
      </c>
      <c r="E591" t="s">
        <v>61</v>
      </c>
      <c r="F591" t="s">
        <v>61</v>
      </c>
      <c r="G591" t="s">
        <v>61</v>
      </c>
      <c r="H591" t="s">
        <v>3110</v>
      </c>
      <c r="I591" t="s">
        <v>61</v>
      </c>
      <c r="J591" t="s">
        <v>61</v>
      </c>
      <c r="K591" t="s">
        <v>3114</v>
      </c>
      <c r="L591" t="s">
        <v>3121</v>
      </c>
      <c r="M591" t="s">
        <v>3127</v>
      </c>
    </row>
    <row r="592" spans="1:13">
      <c r="A592" t="s">
        <v>382</v>
      </c>
      <c r="B592" t="s">
        <v>2029</v>
      </c>
      <c r="C592" t="s">
        <v>2030</v>
      </c>
      <c r="D592" t="s">
        <v>3162</v>
      </c>
      <c r="E592" t="s">
        <v>61</v>
      </c>
      <c r="F592" t="s">
        <v>61</v>
      </c>
      <c r="G592" t="s">
        <v>61</v>
      </c>
      <c r="H592" t="s">
        <v>3110</v>
      </c>
      <c r="I592" t="s">
        <v>61</v>
      </c>
      <c r="J592" t="s">
        <v>61</v>
      </c>
      <c r="K592" t="s">
        <v>3114</v>
      </c>
      <c r="L592" t="s">
        <v>3121</v>
      </c>
      <c r="M592" t="s">
        <v>3127</v>
      </c>
    </row>
    <row r="593" spans="1:13">
      <c r="A593" t="s">
        <v>382</v>
      </c>
      <c r="B593" t="s">
        <v>2029</v>
      </c>
      <c r="C593" t="s">
        <v>2029</v>
      </c>
      <c r="D593" t="s">
        <v>3161</v>
      </c>
      <c r="E593" t="s">
        <v>61</v>
      </c>
      <c r="F593" t="s">
        <v>61</v>
      </c>
      <c r="G593" t="s">
        <v>61</v>
      </c>
      <c r="H593" t="s">
        <v>61</v>
      </c>
      <c r="I593" t="s">
        <v>61</v>
      </c>
      <c r="J593" t="s">
        <v>61</v>
      </c>
      <c r="K593" t="s">
        <v>3114</v>
      </c>
      <c r="L593" t="s">
        <v>3121</v>
      </c>
      <c r="M593" t="s">
        <v>3127</v>
      </c>
    </row>
    <row r="594" spans="1:13">
      <c r="A594" t="s">
        <v>382</v>
      </c>
      <c r="B594" t="s">
        <v>2029</v>
      </c>
      <c r="C594" t="s">
        <v>382</v>
      </c>
      <c r="D594" t="s">
        <v>3161</v>
      </c>
      <c r="E594" t="s">
        <v>61</v>
      </c>
      <c r="F594" t="s">
        <v>61</v>
      </c>
      <c r="G594" t="s">
        <v>61</v>
      </c>
      <c r="H594" t="s">
        <v>61</v>
      </c>
      <c r="I594" t="s">
        <v>61</v>
      </c>
      <c r="J594" t="s">
        <v>61</v>
      </c>
      <c r="K594" t="s">
        <v>3114</v>
      </c>
      <c r="L594" t="s">
        <v>3121</v>
      </c>
      <c r="M594" t="s">
        <v>3127</v>
      </c>
    </row>
    <row r="595" spans="1:13">
      <c r="A595" t="s">
        <v>388</v>
      </c>
      <c r="B595" t="s">
        <v>2053</v>
      </c>
      <c r="C595" t="s">
        <v>2053</v>
      </c>
      <c r="D595" t="s">
        <v>3161</v>
      </c>
      <c r="E595" t="s">
        <v>3114</v>
      </c>
      <c r="F595" t="s">
        <v>61</v>
      </c>
      <c r="G595" t="s">
        <v>3114</v>
      </c>
      <c r="H595" t="s">
        <v>3114</v>
      </c>
      <c r="I595" t="s">
        <v>61</v>
      </c>
      <c r="J595" t="s">
        <v>3114</v>
      </c>
      <c r="K595" t="s">
        <v>3114</v>
      </c>
      <c r="L595" t="s">
        <v>3114</v>
      </c>
      <c r="M595" t="s">
        <v>3116</v>
      </c>
    </row>
    <row r="596" spans="1:13">
      <c r="A596" t="s">
        <v>388</v>
      </c>
      <c r="B596" t="s">
        <v>388</v>
      </c>
      <c r="C596" t="s">
        <v>388</v>
      </c>
      <c r="D596" t="s">
        <v>3161</v>
      </c>
      <c r="E596" t="s">
        <v>3111</v>
      </c>
      <c r="F596" t="s">
        <v>61</v>
      </c>
      <c r="G596" t="s">
        <v>3114</v>
      </c>
      <c r="H596" t="s">
        <v>3114</v>
      </c>
      <c r="I596" t="s">
        <v>61</v>
      </c>
      <c r="J596" t="s">
        <v>3114</v>
      </c>
      <c r="K596" t="s">
        <v>61</v>
      </c>
      <c r="L596" t="s">
        <v>3114</v>
      </c>
      <c r="M596" t="s">
        <v>3116</v>
      </c>
    </row>
    <row r="597" spans="1:13">
      <c r="A597" t="s">
        <v>398</v>
      </c>
      <c r="B597" t="s">
        <v>2061</v>
      </c>
      <c r="C597" t="s">
        <v>2061</v>
      </c>
      <c r="D597" t="s">
        <v>3161</v>
      </c>
      <c r="E597" t="s">
        <v>61</v>
      </c>
      <c r="F597" t="s">
        <v>61</v>
      </c>
      <c r="G597" t="s">
        <v>61</v>
      </c>
      <c r="H597" t="s">
        <v>61</v>
      </c>
      <c r="I597" t="s">
        <v>61</v>
      </c>
      <c r="J597" t="s">
        <v>61</v>
      </c>
      <c r="K597" t="s">
        <v>3114</v>
      </c>
      <c r="L597" t="s">
        <v>3114</v>
      </c>
      <c r="M597" t="s">
        <v>3125</v>
      </c>
    </row>
    <row r="598" spans="1:13">
      <c r="A598" t="s">
        <v>398</v>
      </c>
      <c r="B598" t="s">
        <v>398</v>
      </c>
      <c r="C598" t="s">
        <v>398</v>
      </c>
      <c r="D598" t="s">
        <v>3161</v>
      </c>
      <c r="E598" t="s">
        <v>61</v>
      </c>
      <c r="F598" t="s">
        <v>61</v>
      </c>
      <c r="G598" t="s">
        <v>61</v>
      </c>
      <c r="H598" t="s">
        <v>61</v>
      </c>
      <c r="I598" t="s">
        <v>61</v>
      </c>
      <c r="J598" t="s">
        <v>61</v>
      </c>
      <c r="K598" t="s">
        <v>3114</v>
      </c>
      <c r="L598" t="s">
        <v>3131</v>
      </c>
      <c r="M598" t="s">
        <v>3126</v>
      </c>
    </row>
    <row r="599" spans="1:13">
      <c r="A599" t="s">
        <v>398</v>
      </c>
      <c r="B599" t="s">
        <v>2072</v>
      </c>
      <c r="C599" t="s">
        <v>2074</v>
      </c>
      <c r="D599" t="s">
        <v>3162</v>
      </c>
      <c r="E599" t="s">
        <v>61</v>
      </c>
      <c r="F599" t="s">
        <v>61</v>
      </c>
      <c r="G599" t="s">
        <v>61</v>
      </c>
      <c r="H599" t="s">
        <v>61</v>
      </c>
      <c r="I599" t="s">
        <v>61</v>
      </c>
      <c r="J599" t="s">
        <v>61</v>
      </c>
      <c r="K599" t="s">
        <v>61</v>
      </c>
      <c r="L599" t="s">
        <v>61</v>
      </c>
      <c r="M599" t="s">
        <v>3118</v>
      </c>
    </row>
    <row r="600" spans="1:13">
      <c r="A600" t="s">
        <v>398</v>
      </c>
      <c r="B600" t="s">
        <v>2072</v>
      </c>
      <c r="C600" t="s">
        <v>2061</v>
      </c>
      <c r="D600" t="s">
        <v>3161</v>
      </c>
      <c r="E600" t="s">
        <v>61</v>
      </c>
      <c r="F600" t="s">
        <v>61</v>
      </c>
      <c r="G600" t="s">
        <v>61</v>
      </c>
      <c r="H600" t="s">
        <v>61</v>
      </c>
      <c r="I600" t="s">
        <v>61</v>
      </c>
      <c r="J600" t="s">
        <v>61</v>
      </c>
      <c r="K600" t="s">
        <v>61</v>
      </c>
      <c r="L600" t="s">
        <v>61</v>
      </c>
      <c r="M600" t="s">
        <v>3118</v>
      </c>
    </row>
    <row r="601" spans="1:13">
      <c r="A601" t="s">
        <v>398</v>
      </c>
      <c r="B601" t="s">
        <v>2072</v>
      </c>
      <c r="C601" t="s">
        <v>398</v>
      </c>
      <c r="D601" t="s">
        <v>3161</v>
      </c>
      <c r="E601" t="s">
        <v>61</v>
      </c>
      <c r="F601" t="s">
        <v>61</v>
      </c>
      <c r="G601" t="s">
        <v>61</v>
      </c>
      <c r="H601" t="s">
        <v>61</v>
      </c>
      <c r="I601" t="s">
        <v>61</v>
      </c>
      <c r="J601" t="s">
        <v>61</v>
      </c>
      <c r="K601" t="s">
        <v>61</v>
      </c>
      <c r="L601" t="s">
        <v>61</v>
      </c>
      <c r="M601" t="s">
        <v>3118</v>
      </c>
    </row>
    <row r="602" spans="1:13">
      <c r="A602" t="s">
        <v>398</v>
      </c>
      <c r="B602" t="s">
        <v>2072</v>
      </c>
      <c r="C602" t="s">
        <v>2072</v>
      </c>
      <c r="D602" t="s">
        <v>3161</v>
      </c>
      <c r="E602" t="s">
        <v>61</v>
      </c>
      <c r="F602" t="s">
        <v>61</v>
      </c>
      <c r="G602" t="s">
        <v>61</v>
      </c>
      <c r="H602" t="s">
        <v>61</v>
      </c>
      <c r="I602" t="s">
        <v>61</v>
      </c>
      <c r="J602" t="s">
        <v>61</v>
      </c>
      <c r="K602" t="s">
        <v>61</v>
      </c>
      <c r="L602" t="s">
        <v>61</v>
      </c>
      <c r="M602" t="s">
        <v>3118</v>
      </c>
    </row>
    <row r="603" spans="1:13">
      <c r="A603" t="s">
        <v>398</v>
      </c>
      <c r="B603" t="s">
        <v>2079</v>
      </c>
      <c r="C603" t="s">
        <v>2835</v>
      </c>
      <c r="D603" t="s">
        <v>3162</v>
      </c>
      <c r="E603" t="s">
        <v>3114</v>
      </c>
      <c r="F603" t="s">
        <v>3114</v>
      </c>
      <c r="G603" t="s">
        <v>3114</v>
      </c>
      <c r="H603" t="s">
        <v>3114</v>
      </c>
      <c r="I603" t="s">
        <v>61</v>
      </c>
      <c r="J603" t="s">
        <v>3114</v>
      </c>
      <c r="K603" t="s">
        <v>3114</v>
      </c>
      <c r="L603" t="s">
        <v>3156</v>
      </c>
      <c r="M603" t="s">
        <v>3133</v>
      </c>
    </row>
    <row r="604" spans="1:13">
      <c r="A604" t="s">
        <v>398</v>
      </c>
      <c r="B604" t="s">
        <v>2079</v>
      </c>
      <c r="C604" t="s">
        <v>2837</v>
      </c>
      <c r="D604" t="s">
        <v>3162</v>
      </c>
      <c r="E604" t="s">
        <v>3114</v>
      </c>
      <c r="F604" t="s">
        <v>3114</v>
      </c>
      <c r="G604" t="s">
        <v>3114</v>
      </c>
      <c r="H604" t="s">
        <v>3114</v>
      </c>
      <c r="I604" t="s">
        <v>61</v>
      </c>
      <c r="J604" t="s">
        <v>3114</v>
      </c>
      <c r="K604" t="s">
        <v>3114</v>
      </c>
      <c r="L604" t="s">
        <v>3156</v>
      </c>
      <c r="M604" t="s">
        <v>3133</v>
      </c>
    </row>
    <row r="605" spans="1:13">
      <c r="A605" t="s">
        <v>398</v>
      </c>
      <c r="B605" t="s">
        <v>2079</v>
      </c>
      <c r="C605" t="s">
        <v>2839</v>
      </c>
      <c r="D605" t="s">
        <v>3162</v>
      </c>
      <c r="E605" t="s">
        <v>3114</v>
      </c>
      <c r="F605" t="s">
        <v>3114</v>
      </c>
      <c r="G605" t="s">
        <v>3114</v>
      </c>
      <c r="H605" t="s">
        <v>3114</v>
      </c>
      <c r="I605" t="s">
        <v>61</v>
      </c>
      <c r="J605" t="s">
        <v>3114</v>
      </c>
      <c r="K605" t="s">
        <v>3114</v>
      </c>
      <c r="L605" t="s">
        <v>3156</v>
      </c>
      <c r="M605" t="s">
        <v>3133</v>
      </c>
    </row>
    <row r="606" spans="1:13">
      <c r="A606" t="s">
        <v>398</v>
      </c>
      <c r="B606" t="s">
        <v>2079</v>
      </c>
      <c r="C606" t="s">
        <v>2841</v>
      </c>
      <c r="D606" t="s">
        <v>3162</v>
      </c>
      <c r="E606" t="s">
        <v>3114</v>
      </c>
      <c r="F606" t="s">
        <v>3114</v>
      </c>
      <c r="G606" t="s">
        <v>3114</v>
      </c>
      <c r="H606" t="s">
        <v>3114</v>
      </c>
      <c r="I606" t="s">
        <v>61</v>
      </c>
      <c r="J606" t="s">
        <v>3114</v>
      </c>
      <c r="K606" t="s">
        <v>3114</v>
      </c>
      <c r="L606" t="s">
        <v>3156</v>
      </c>
      <c r="M606" t="s">
        <v>3133</v>
      </c>
    </row>
    <row r="607" spans="1:13">
      <c r="A607" t="s">
        <v>398</v>
      </c>
      <c r="B607" t="s">
        <v>2079</v>
      </c>
      <c r="C607" t="s">
        <v>2842</v>
      </c>
      <c r="D607" t="s">
        <v>3162</v>
      </c>
      <c r="E607" t="s">
        <v>3114</v>
      </c>
      <c r="F607" t="s">
        <v>3114</v>
      </c>
      <c r="G607" t="s">
        <v>3114</v>
      </c>
      <c r="H607" t="s">
        <v>3114</v>
      </c>
      <c r="I607" t="s">
        <v>61</v>
      </c>
      <c r="J607" t="s">
        <v>3114</v>
      </c>
      <c r="K607" t="s">
        <v>3114</v>
      </c>
      <c r="L607" t="s">
        <v>3156</v>
      </c>
      <c r="M607" t="s">
        <v>3133</v>
      </c>
    </row>
    <row r="608" spans="1:13">
      <c r="A608" t="s">
        <v>398</v>
      </c>
      <c r="B608" t="s">
        <v>2079</v>
      </c>
      <c r="C608" t="s">
        <v>2844</v>
      </c>
      <c r="D608" t="s">
        <v>3162</v>
      </c>
      <c r="E608" t="s">
        <v>3114</v>
      </c>
      <c r="F608" t="s">
        <v>3114</v>
      </c>
      <c r="G608" t="s">
        <v>3114</v>
      </c>
      <c r="H608" t="s">
        <v>3114</v>
      </c>
      <c r="I608" t="s">
        <v>61</v>
      </c>
      <c r="J608" t="s">
        <v>3114</v>
      </c>
      <c r="K608" t="s">
        <v>3114</v>
      </c>
      <c r="L608" t="s">
        <v>3156</v>
      </c>
      <c r="M608" t="s">
        <v>3133</v>
      </c>
    </row>
    <row r="609" spans="1:13">
      <c r="A609" t="s">
        <v>398</v>
      </c>
      <c r="B609" t="s">
        <v>2079</v>
      </c>
      <c r="C609" t="s">
        <v>2061</v>
      </c>
      <c r="D609" t="s">
        <v>3161</v>
      </c>
      <c r="E609" t="s">
        <v>3114</v>
      </c>
      <c r="F609" t="s">
        <v>3114</v>
      </c>
      <c r="G609" t="s">
        <v>3114</v>
      </c>
      <c r="H609" t="s">
        <v>3114</v>
      </c>
      <c r="I609" t="s">
        <v>61</v>
      </c>
      <c r="J609" t="s">
        <v>3114</v>
      </c>
      <c r="K609" t="s">
        <v>3114</v>
      </c>
      <c r="L609" t="s">
        <v>3156</v>
      </c>
      <c r="M609" t="s">
        <v>3164</v>
      </c>
    </row>
    <row r="610" spans="1:13">
      <c r="A610" t="s">
        <v>398</v>
      </c>
      <c r="B610" t="s">
        <v>2079</v>
      </c>
      <c r="C610" t="s">
        <v>398</v>
      </c>
      <c r="D610" t="s">
        <v>3161</v>
      </c>
      <c r="E610" t="s">
        <v>3114</v>
      </c>
      <c r="F610" t="s">
        <v>3114</v>
      </c>
      <c r="G610" t="s">
        <v>3114</v>
      </c>
      <c r="H610" t="s">
        <v>3114</v>
      </c>
      <c r="I610" t="s">
        <v>61</v>
      </c>
      <c r="J610" t="s">
        <v>3114</v>
      </c>
      <c r="K610" t="s">
        <v>3114</v>
      </c>
      <c r="L610" t="s">
        <v>3156</v>
      </c>
      <c r="M610" t="s">
        <v>3164</v>
      </c>
    </row>
    <row r="611" spans="1:13">
      <c r="A611" t="s">
        <v>398</v>
      </c>
      <c r="B611" t="s">
        <v>2079</v>
      </c>
      <c r="C611" t="s">
        <v>2076</v>
      </c>
      <c r="D611" t="s">
        <v>3161</v>
      </c>
      <c r="E611" t="s">
        <v>3114</v>
      </c>
      <c r="F611" t="s">
        <v>3114</v>
      </c>
      <c r="G611" t="s">
        <v>3114</v>
      </c>
      <c r="H611" t="s">
        <v>3114</v>
      </c>
      <c r="I611" t="s">
        <v>61</v>
      </c>
      <c r="J611" t="s">
        <v>3114</v>
      </c>
      <c r="K611" t="s">
        <v>3114</v>
      </c>
      <c r="L611" t="s">
        <v>3132</v>
      </c>
      <c r="M611" t="s">
        <v>3133</v>
      </c>
    </row>
    <row r="612" spans="1:13">
      <c r="A612" t="s">
        <v>409</v>
      </c>
      <c r="B612" t="s">
        <v>409</v>
      </c>
      <c r="C612" t="s">
        <v>87</v>
      </c>
      <c r="D612" t="s">
        <v>3162</v>
      </c>
      <c r="E612" t="s">
        <v>3026</v>
      </c>
      <c r="F612" t="s">
        <v>3026</v>
      </c>
      <c r="G612" t="s">
        <v>3026</v>
      </c>
      <c r="H612" t="s">
        <v>61</v>
      </c>
      <c r="I612" t="s">
        <v>61</v>
      </c>
      <c r="J612" t="s">
        <v>3026</v>
      </c>
      <c r="K612" t="s">
        <v>61</v>
      </c>
      <c r="L612" t="s">
        <v>61</v>
      </c>
      <c r="M612" t="s">
        <v>61</v>
      </c>
    </row>
    <row r="613" spans="1:13">
      <c r="A613" t="s">
        <v>409</v>
      </c>
      <c r="B613" t="s">
        <v>409</v>
      </c>
      <c r="C613" t="s">
        <v>324</v>
      </c>
      <c r="D613" t="s">
        <v>3162</v>
      </c>
      <c r="E613" t="s">
        <v>3026</v>
      </c>
      <c r="F613" t="s">
        <v>3026</v>
      </c>
      <c r="G613" t="s">
        <v>3026</v>
      </c>
      <c r="H613" t="s">
        <v>61</v>
      </c>
      <c r="I613" t="s">
        <v>61</v>
      </c>
      <c r="J613" t="s">
        <v>3026</v>
      </c>
      <c r="K613" t="s">
        <v>61</v>
      </c>
      <c r="L613" t="s">
        <v>61</v>
      </c>
      <c r="M613" t="s">
        <v>61</v>
      </c>
    </row>
    <row r="614" spans="1:13">
      <c r="A614" t="s">
        <v>409</v>
      </c>
      <c r="B614" t="s">
        <v>409</v>
      </c>
      <c r="C614" t="s">
        <v>2029</v>
      </c>
      <c r="D614" t="s">
        <v>3162</v>
      </c>
      <c r="E614" t="s">
        <v>3026</v>
      </c>
      <c r="F614" t="s">
        <v>3026</v>
      </c>
      <c r="G614" t="s">
        <v>3026</v>
      </c>
      <c r="H614" t="s">
        <v>61</v>
      </c>
      <c r="I614" t="s">
        <v>61</v>
      </c>
      <c r="J614" t="s">
        <v>3026</v>
      </c>
      <c r="K614" t="s">
        <v>61</v>
      </c>
      <c r="L614" t="s">
        <v>61</v>
      </c>
      <c r="M614" t="s">
        <v>61</v>
      </c>
    </row>
    <row r="615" spans="1:13">
      <c r="A615" t="s">
        <v>409</v>
      </c>
      <c r="B615" t="s">
        <v>409</v>
      </c>
      <c r="C615" t="s">
        <v>2019</v>
      </c>
      <c r="D615" t="s">
        <v>3162</v>
      </c>
      <c r="E615" t="s">
        <v>3026</v>
      </c>
      <c r="F615" t="s">
        <v>3026</v>
      </c>
      <c r="G615" t="s">
        <v>3026</v>
      </c>
      <c r="H615" t="s">
        <v>61</v>
      </c>
      <c r="I615" t="s">
        <v>61</v>
      </c>
      <c r="J615" t="s">
        <v>61</v>
      </c>
      <c r="K615" t="s">
        <v>61</v>
      </c>
      <c r="L615" t="s">
        <v>61</v>
      </c>
      <c r="M615" t="s">
        <v>61</v>
      </c>
    </row>
    <row r="616" spans="1:13">
      <c r="A616" t="s">
        <v>409</v>
      </c>
      <c r="B616" t="s">
        <v>409</v>
      </c>
      <c r="C616" t="s">
        <v>382</v>
      </c>
      <c r="D616" t="s">
        <v>3162</v>
      </c>
      <c r="E616" t="s">
        <v>3026</v>
      </c>
      <c r="F616" t="s">
        <v>3026</v>
      </c>
      <c r="G616" t="s">
        <v>3026</v>
      </c>
      <c r="H616" t="s">
        <v>61</v>
      </c>
      <c r="I616" t="s">
        <v>61</v>
      </c>
      <c r="J616" t="s">
        <v>3026</v>
      </c>
      <c r="K616" t="s">
        <v>61</v>
      </c>
      <c r="L616" t="s">
        <v>61</v>
      </c>
      <c r="M616" t="s">
        <v>61</v>
      </c>
    </row>
    <row r="617" spans="1:13">
      <c r="A617" t="s">
        <v>409</v>
      </c>
      <c r="B617" t="s">
        <v>409</v>
      </c>
      <c r="C617" t="s">
        <v>2356</v>
      </c>
      <c r="D617" t="s">
        <v>3162</v>
      </c>
      <c r="E617" t="s">
        <v>3026</v>
      </c>
      <c r="F617" t="s">
        <v>3026</v>
      </c>
      <c r="G617" t="s">
        <v>3026</v>
      </c>
      <c r="H617" t="s">
        <v>61</v>
      </c>
      <c r="I617" t="s">
        <v>61</v>
      </c>
      <c r="J617" t="s">
        <v>3026</v>
      </c>
      <c r="K617" t="s">
        <v>61</v>
      </c>
      <c r="L617" t="s">
        <v>61</v>
      </c>
      <c r="M617" t="s">
        <v>61</v>
      </c>
    </row>
    <row r="618" spans="1:13">
      <c r="A618" t="s">
        <v>409</v>
      </c>
      <c r="B618" t="s">
        <v>409</v>
      </c>
      <c r="C618" t="s">
        <v>2052</v>
      </c>
      <c r="D618" t="s">
        <v>3161</v>
      </c>
      <c r="E618" t="s">
        <v>3026</v>
      </c>
      <c r="F618" t="s">
        <v>3026</v>
      </c>
      <c r="G618" t="s">
        <v>3026</v>
      </c>
      <c r="H618" t="s">
        <v>3114</v>
      </c>
      <c r="I618" t="s">
        <v>61</v>
      </c>
      <c r="J618" t="s">
        <v>3026</v>
      </c>
      <c r="K618" t="s">
        <v>3150</v>
      </c>
      <c r="L618" t="s">
        <v>3121</v>
      </c>
      <c r="M618" t="s">
        <v>3119</v>
      </c>
    </row>
    <row r="619" spans="1:13">
      <c r="A619" t="s">
        <v>409</v>
      </c>
      <c r="B619" t="s">
        <v>409</v>
      </c>
      <c r="C619" t="s">
        <v>2101</v>
      </c>
      <c r="D619" t="s">
        <v>3161</v>
      </c>
      <c r="E619" t="s">
        <v>3026</v>
      </c>
      <c r="F619" t="s">
        <v>3026</v>
      </c>
      <c r="G619" t="s">
        <v>3026</v>
      </c>
      <c r="H619" t="s">
        <v>3114</v>
      </c>
      <c r="I619" t="s">
        <v>61</v>
      </c>
      <c r="J619" t="s">
        <v>3026</v>
      </c>
      <c r="K619" t="s">
        <v>3150</v>
      </c>
      <c r="L619" t="s">
        <v>61</v>
      </c>
      <c r="M619" t="s">
        <v>3119</v>
      </c>
    </row>
    <row r="620" spans="1:13">
      <c r="A620" t="s">
        <v>409</v>
      </c>
      <c r="B620" t="s">
        <v>409</v>
      </c>
      <c r="C620" t="s">
        <v>2107</v>
      </c>
      <c r="D620" t="s">
        <v>3161</v>
      </c>
      <c r="E620" t="s">
        <v>3026</v>
      </c>
      <c r="F620" t="s">
        <v>3026</v>
      </c>
      <c r="G620" t="s">
        <v>3026</v>
      </c>
      <c r="H620" t="s">
        <v>3114</v>
      </c>
      <c r="I620" t="s">
        <v>61</v>
      </c>
      <c r="J620" t="s">
        <v>3026</v>
      </c>
      <c r="K620" t="s">
        <v>3150</v>
      </c>
      <c r="L620" t="s">
        <v>3121</v>
      </c>
      <c r="M620" t="s">
        <v>3119</v>
      </c>
    </row>
    <row r="621" spans="1:13">
      <c r="A621" t="s">
        <v>409</v>
      </c>
      <c r="B621" t="s">
        <v>409</v>
      </c>
      <c r="C621" t="s">
        <v>2112</v>
      </c>
      <c r="D621" t="s">
        <v>3161</v>
      </c>
      <c r="E621" t="s">
        <v>3026</v>
      </c>
      <c r="F621" t="s">
        <v>3026</v>
      </c>
      <c r="G621" t="s">
        <v>3026</v>
      </c>
      <c r="H621" t="s">
        <v>3114</v>
      </c>
      <c r="I621" t="s">
        <v>61</v>
      </c>
      <c r="J621" t="s">
        <v>3026</v>
      </c>
      <c r="K621" t="s">
        <v>3111</v>
      </c>
      <c r="L621" t="s">
        <v>3121</v>
      </c>
      <c r="M621" t="s">
        <v>3119</v>
      </c>
    </row>
    <row r="622" spans="1:13">
      <c r="A622" t="s">
        <v>409</v>
      </c>
      <c r="B622" t="s">
        <v>409</v>
      </c>
      <c r="C622" t="s">
        <v>2036</v>
      </c>
      <c r="D622" t="s">
        <v>3161</v>
      </c>
      <c r="E622" t="s">
        <v>3026</v>
      </c>
      <c r="F622" t="s">
        <v>3026</v>
      </c>
      <c r="G622" t="s">
        <v>3026</v>
      </c>
      <c r="H622" t="s">
        <v>3114</v>
      </c>
      <c r="I622" t="s">
        <v>61</v>
      </c>
      <c r="J622" t="s">
        <v>3026</v>
      </c>
      <c r="K622" t="s">
        <v>3150</v>
      </c>
      <c r="L622" t="s">
        <v>3121</v>
      </c>
      <c r="M622" t="s">
        <v>3119</v>
      </c>
    </row>
    <row r="623" spans="1:13">
      <c r="A623" t="s">
        <v>409</v>
      </c>
      <c r="B623" t="s">
        <v>409</v>
      </c>
      <c r="C623" t="s">
        <v>2119</v>
      </c>
      <c r="D623" t="s">
        <v>3161</v>
      </c>
      <c r="E623" t="s">
        <v>3026</v>
      </c>
      <c r="F623" t="s">
        <v>3026</v>
      </c>
      <c r="G623" t="s">
        <v>3026</v>
      </c>
      <c r="H623" t="s">
        <v>3114</v>
      </c>
      <c r="I623" t="s">
        <v>61</v>
      </c>
      <c r="J623" t="s">
        <v>3026</v>
      </c>
      <c r="K623" t="s">
        <v>3150</v>
      </c>
      <c r="L623" t="s">
        <v>3121</v>
      </c>
      <c r="M623" t="s">
        <v>3129</v>
      </c>
    </row>
    <row r="624" spans="1:13">
      <c r="A624" t="s">
        <v>409</v>
      </c>
      <c r="B624" t="s">
        <v>409</v>
      </c>
      <c r="C624" t="s">
        <v>2122</v>
      </c>
      <c r="D624" t="s">
        <v>3161</v>
      </c>
      <c r="E624" t="s">
        <v>3026</v>
      </c>
      <c r="F624" t="s">
        <v>3026</v>
      </c>
      <c r="G624" t="s">
        <v>3026</v>
      </c>
      <c r="H624" t="s">
        <v>61</v>
      </c>
      <c r="I624" t="s">
        <v>61</v>
      </c>
      <c r="J624" t="s">
        <v>61</v>
      </c>
      <c r="K624" t="s">
        <v>3111</v>
      </c>
      <c r="L624" t="s">
        <v>3121</v>
      </c>
      <c r="M624" t="s">
        <v>3119</v>
      </c>
    </row>
    <row r="625" spans="1:13">
      <c r="A625" t="s">
        <v>409</v>
      </c>
      <c r="B625" t="s">
        <v>409</v>
      </c>
      <c r="C625" t="s">
        <v>2131</v>
      </c>
      <c r="D625" t="s">
        <v>3161</v>
      </c>
      <c r="E625" t="s">
        <v>3026</v>
      </c>
      <c r="F625" t="s">
        <v>3026</v>
      </c>
      <c r="G625" t="s">
        <v>3026</v>
      </c>
      <c r="H625" t="s">
        <v>61</v>
      </c>
      <c r="I625" t="s">
        <v>61</v>
      </c>
      <c r="J625" t="s">
        <v>3026</v>
      </c>
      <c r="K625" t="s">
        <v>3111</v>
      </c>
      <c r="L625" t="s">
        <v>3121</v>
      </c>
      <c r="M625" t="s">
        <v>3119</v>
      </c>
    </row>
    <row r="626" spans="1:13">
      <c r="A626" t="s">
        <v>409</v>
      </c>
      <c r="B626" t="s">
        <v>409</v>
      </c>
      <c r="C626" t="s">
        <v>2138</v>
      </c>
      <c r="D626" t="s">
        <v>3161</v>
      </c>
      <c r="E626" t="s">
        <v>3026</v>
      </c>
      <c r="F626" t="s">
        <v>3026</v>
      </c>
      <c r="G626" t="s">
        <v>3026</v>
      </c>
      <c r="H626" t="s">
        <v>61</v>
      </c>
      <c r="I626" t="s">
        <v>61</v>
      </c>
      <c r="J626" t="s">
        <v>3026</v>
      </c>
      <c r="K626" t="s">
        <v>3111</v>
      </c>
      <c r="L626" t="s">
        <v>3121</v>
      </c>
      <c r="M626" t="s">
        <v>3119</v>
      </c>
    </row>
    <row r="627" spans="1:13">
      <c r="A627" t="s">
        <v>409</v>
      </c>
      <c r="B627" t="s">
        <v>409</v>
      </c>
      <c r="C627" t="s">
        <v>2143</v>
      </c>
      <c r="D627" t="s">
        <v>3161</v>
      </c>
      <c r="E627" t="s">
        <v>3026</v>
      </c>
      <c r="F627" t="s">
        <v>3026</v>
      </c>
      <c r="G627" t="s">
        <v>3026</v>
      </c>
      <c r="H627" t="s">
        <v>61</v>
      </c>
      <c r="I627" t="s">
        <v>61</v>
      </c>
      <c r="J627" t="s">
        <v>3026</v>
      </c>
      <c r="K627" t="s">
        <v>3111</v>
      </c>
      <c r="L627" t="s">
        <v>3121</v>
      </c>
      <c r="M627" t="s">
        <v>3127</v>
      </c>
    </row>
    <row r="628" spans="1:13">
      <c r="A628" t="s">
        <v>409</v>
      </c>
      <c r="B628" t="s">
        <v>409</v>
      </c>
      <c r="C628" t="s">
        <v>2148</v>
      </c>
      <c r="D628" t="s">
        <v>3161</v>
      </c>
      <c r="E628" t="s">
        <v>3026</v>
      </c>
      <c r="F628" t="s">
        <v>3026</v>
      </c>
      <c r="G628" t="s">
        <v>3026</v>
      </c>
      <c r="H628" t="s">
        <v>61</v>
      </c>
      <c r="I628" t="s">
        <v>61</v>
      </c>
      <c r="J628" t="s">
        <v>61</v>
      </c>
      <c r="K628" t="s">
        <v>3111</v>
      </c>
      <c r="L628" t="s">
        <v>3121</v>
      </c>
      <c r="M628" t="s">
        <v>3129</v>
      </c>
    </row>
    <row r="629" spans="1:13">
      <c r="A629" t="s">
        <v>409</v>
      </c>
      <c r="B629" t="s">
        <v>409</v>
      </c>
      <c r="C629" t="s">
        <v>2155</v>
      </c>
      <c r="D629" t="s">
        <v>3161</v>
      </c>
      <c r="E629" t="s">
        <v>3026</v>
      </c>
      <c r="F629" t="s">
        <v>3026</v>
      </c>
      <c r="G629" t="s">
        <v>3026</v>
      </c>
      <c r="H629" t="s">
        <v>61</v>
      </c>
      <c r="I629" t="s">
        <v>61</v>
      </c>
      <c r="J629" t="s">
        <v>61</v>
      </c>
      <c r="K629" t="s">
        <v>3111</v>
      </c>
      <c r="L629" t="s">
        <v>3121</v>
      </c>
      <c r="M629" t="s">
        <v>3129</v>
      </c>
    </row>
    <row r="630" spans="1:13">
      <c r="A630" t="s">
        <v>409</v>
      </c>
      <c r="B630" t="s">
        <v>409</v>
      </c>
      <c r="C630" t="s">
        <v>2165</v>
      </c>
      <c r="D630" t="s">
        <v>3161</v>
      </c>
      <c r="E630" t="s">
        <v>3026</v>
      </c>
      <c r="F630" t="s">
        <v>3026</v>
      </c>
      <c r="G630" t="s">
        <v>3026</v>
      </c>
      <c r="H630" t="s">
        <v>3114</v>
      </c>
      <c r="I630" t="s">
        <v>61</v>
      </c>
      <c r="J630" t="s">
        <v>3026</v>
      </c>
      <c r="K630" t="s">
        <v>3111</v>
      </c>
      <c r="L630" t="s">
        <v>3121</v>
      </c>
      <c r="M630" t="s">
        <v>3119</v>
      </c>
    </row>
    <row r="631" spans="1:13">
      <c r="A631" t="s">
        <v>409</v>
      </c>
      <c r="B631" t="s">
        <v>409</v>
      </c>
      <c r="C631" t="s">
        <v>2168</v>
      </c>
      <c r="D631" t="s">
        <v>3161</v>
      </c>
      <c r="E631" t="s">
        <v>3026</v>
      </c>
      <c r="F631" t="s">
        <v>3026</v>
      </c>
      <c r="G631" t="s">
        <v>3026</v>
      </c>
      <c r="H631" t="s">
        <v>61</v>
      </c>
      <c r="I631" t="s">
        <v>61</v>
      </c>
      <c r="J631" t="s">
        <v>3026</v>
      </c>
      <c r="K631" t="s">
        <v>61</v>
      </c>
      <c r="L631" t="s">
        <v>3121</v>
      </c>
      <c r="M631" t="s">
        <v>61</v>
      </c>
    </row>
    <row r="632" spans="1:13">
      <c r="A632" t="s">
        <v>409</v>
      </c>
      <c r="B632" t="s">
        <v>409</v>
      </c>
      <c r="C632" t="s">
        <v>2170</v>
      </c>
      <c r="D632" t="s">
        <v>3161</v>
      </c>
      <c r="E632" t="s">
        <v>3026</v>
      </c>
      <c r="F632" t="s">
        <v>3026</v>
      </c>
      <c r="G632" t="s">
        <v>3026</v>
      </c>
      <c r="H632" t="s">
        <v>3114</v>
      </c>
      <c r="I632" t="s">
        <v>61</v>
      </c>
      <c r="J632" t="s">
        <v>3026</v>
      </c>
      <c r="K632" t="s">
        <v>3111</v>
      </c>
      <c r="L632" t="s">
        <v>3121</v>
      </c>
      <c r="M632" t="s">
        <v>3119</v>
      </c>
    </row>
    <row r="633" spans="1:13">
      <c r="A633" t="s">
        <v>409</v>
      </c>
      <c r="B633" t="s">
        <v>409</v>
      </c>
      <c r="C633" t="s">
        <v>2176</v>
      </c>
      <c r="D633" t="s">
        <v>3161</v>
      </c>
      <c r="E633" t="s">
        <v>3026</v>
      </c>
      <c r="F633" t="s">
        <v>3026</v>
      </c>
      <c r="G633" t="s">
        <v>3026</v>
      </c>
      <c r="H633" t="s">
        <v>3114</v>
      </c>
      <c r="I633" t="s">
        <v>61</v>
      </c>
      <c r="J633" t="s">
        <v>3026</v>
      </c>
      <c r="K633" t="s">
        <v>3111</v>
      </c>
      <c r="L633" t="s">
        <v>3121</v>
      </c>
      <c r="M633" t="s">
        <v>3119</v>
      </c>
    </row>
    <row r="634" spans="1:13">
      <c r="A634" t="s">
        <v>409</v>
      </c>
      <c r="B634" t="s">
        <v>409</v>
      </c>
      <c r="C634" t="s">
        <v>2179</v>
      </c>
      <c r="D634" t="s">
        <v>3161</v>
      </c>
      <c r="E634" t="s">
        <v>3026</v>
      </c>
      <c r="F634" t="s">
        <v>3026</v>
      </c>
      <c r="G634" t="s">
        <v>3026</v>
      </c>
      <c r="H634" t="s">
        <v>3114</v>
      </c>
      <c r="I634" t="s">
        <v>61</v>
      </c>
      <c r="J634" t="s">
        <v>3026</v>
      </c>
      <c r="K634" t="s">
        <v>3111</v>
      </c>
      <c r="L634" t="s">
        <v>3121</v>
      </c>
      <c r="M634" t="s">
        <v>3119</v>
      </c>
    </row>
    <row r="635" spans="1:13">
      <c r="A635" t="s">
        <v>409</v>
      </c>
      <c r="B635" t="s">
        <v>409</v>
      </c>
      <c r="C635" t="s">
        <v>2182</v>
      </c>
      <c r="D635" t="s">
        <v>3161</v>
      </c>
      <c r="E635" t="s">
        <v>3026</v>
      </c>
      <c r="F635" t="s">
        <v>3026</v>
      </c>
      <c r="G635" t="s">
        <v>3026</v>
      </c>
      <c r="H635" t="s">
        <v>61</v>
      </c>
      <c r="I635" t="s">
        <v>61</v>
      </c>
      <c r="J635" t="s">
        <v>3026</v>
      </c>
      <c r="K635" t="s">
        <v>61</v>
      </c>
      <c r="L635" t="s">
        <v>3121</v>
      </c>
      <c r="M635" t="s">
        <v>61</v>
      </c>
    </row>
    <row r="636" spans="1:13">
      <c r="A636" t="s">
        <v>409</v>
      </c>
      <c r="B636" t="s">
        <v>409</v>
      </c>
      <c r="C636" t="s">
        <v>2187</v>
      </c>
      <c r="D636" t="s">
        <v>3161</v>
      </c>
      <c r="E636" t="s">
        <v>3026</v>
      </c>
      <c r="F636" t="s">
        <v>3026</v>
      </c>
      <c r="G636" t="s">
        <v>3026</v>
      </c>
      <c r="H636" t="s">
        <v>3114</v>
      </c>
      <c r="I636" t="s">
        <v>61</v>
      </c>
      <c r="J636" t="s">
        <v>3026</v>
      </c>
      <c r="K636" t="s">
        <v>3111</v>
      </c>
      <c r="L636" t="s">
        <v>3121</v>
      </c>
      <c r="M636" t="s">
        <v>3119</v>
      </c>
    </row>
    <row r="637" spans="1:13">
      <c r="A637" t="s">
        <v>409</v>
      </c>
      <c r="B637" t="s">
        <v>409</v>
      </c>
      <c r="C637" t="s">
        <v>2190</v>
      </c>
      <c r="D637" t="s">
        <v>3161</v>
      </c>
      <c r="E637" t="s">
        <v>3026</v>
      </c>
      <c r="F637" t="s">
        <v>3026</v>
      </c>
      <c r="G637" t="s">
        <v>3026</v>
      </c>
      <c r="H637" t="s">
        <v>3114</v>
      </c>
      <c r="I637" t="s">
        <v>61</v>
      </c>
      <c r="J637" t="s">
        <v>3026</v>
      </c>
      <c r="K637" t="s">
        <v>3111</v>
      </c>
      <c r="L637" t="s">
        <v>3121</v>
      </c>
      <c r="M637" t="s">
        <v>3119</v>
      </c>
    </row>
    <row r="638" spans="1:13">
      <c r="A638" t="s">
        <v>409</v>
      </c>
      <c r="B638" t="s">
        <v>409</v>
      </c>
      <c r="C638" t="s">
        <v>2197</v>
      </c>
      <c r="D638" t="s">
        <v>3161</v>
      </c>
      <c r="E638" t="s">
        <v>3026</v>
      </c>
      <c r="F638" t="s">
        <v>3026</v>
      </c>
      <c r="G638" t="s">
        <v>3026</v>
      </c>
      <c r="H638" t="s">
        <v>61</v>
      </c>
      <c r="I638" t="s">
        <v>61</v>
      </c>
      <c r="J638" t="s">
        <v>3026</v>
      </c>
      <c r="K638" t="s">
        <v>3111</v>
      </c>
      <c r="L638" t="s">
        <v>61</v>
      </c>
      <c r="M638" t="s">
        <v>3119</v>
      </c>
    </row>
    <row r="639" spans="1:13">
      <c r="A639" t="s">
        <v>409</v>
      </c>
      <c r="B639" t="s">
        <v>409</v>
      </c>
      <c r="C639" t="s">
        <v>2201</v>
      </c>
      <c r="D639" t="s">
        <v>3161</v>
      </c>
      <c r="E639" t="s">
        <v>3026</v>
      </c>
      <c r="F639" t="s">
        <v>3026</v>
      </c>
      <c r="G639" t="s">
        <v>3026</v>
      </c>
      <c r="H639" t="s">
        <v>61</v>
      </c>
      <c r="I639" t="s">
        <v>61</v>
      </c>
      <c r="J639" t="s">
        <v>3026</v>
      </c>
      <c r="K639" t="s">
        <v>3111</v>
      </c>
      <c r="L639" t="s">
        <v>3121</v>
      </c>
      <c r="M639" t="s">
        <v>3119</v>
      </c>
    </row>
    <row r="640" spans="1:13">
      <c r="A640" t="s">
        <v>409</v>
      </c>
      <c r="B640" t="s">
        <v>409</v>
      </c>
      <c r="C640" t="s">
        <v>2204</v>
      </c>
      <c r="D640" t="s">
        <v>3161</v>
      </c>
      <c r="E640" t="s">
        <v>3026</v>
      </c>
      <c r="F640" t="s">
        <v>3026</v>
      </c>
      <c r="G640" t="s">
        <v>3026</v>
      </c>
      <c r="H640" t="s">
        <v>3114</v>
      </c>
      <c r="I640" t="s">
        <v>61</v>
      </c>
      <c r="J640" t="s">
        <v>3026</v>
      </c>
      <c r="K640" t="s">
        <v>3111</v>
      </c>
      <c r="L640" t="s">
        <v>3121</v>
      </c>
      <c r="M640" t="s">
        <v>3119</v>
      </c>
    </row>
    <row r="641" spans="1:13">
      <c r="A641" t="s">
        <v>409</v>
      </c>
      <c r="B641" t="s">
        <v>409</v>
      </c>
      <c r="C641" t="s">
        <v>2211</v>
      </c>
      <c r="D641" t="s">
        <v>3161</v>
      </c>
      <c r="E641" t="s">
        <v>3026</v>
      </c>
      <c r="F641" t="s">
        <v>3026</v>
      </c>
      <c r="G641" t="s">
        <v>3026</v>
      </c>
      <c r="H641" t="s">
        <v>3114</v>
      </c>
      <c r="I641" t="s">
        <v>61</v>
      </c>
      <c r="J641" t="s">
        <v>61</v>
      </c>
      <c r="K641" t="s">
        <v>3110</v>
      </c>
      <c r="L641" t="s">
        <v>3121</v>
      </c>
      <c r="M641" t="s">
        <v>3129</v>
      </c>
    </row>
    <row r="642" spans="1:13">
      <c r="A642" t="s">
        <v>409</v>
      </c>
      <c r="B642" t="s">
        <v>409</v>
      </c>
      <c r="C642" t="s">
        <v>2229</v>
      </c>
      <c r="D642" t="s">
        <v>3161</v>
      </c>
      <c r="E642" t="s">
        <v>3026</v>
      </c>
      <c r="F642" t="s">
        <v>3026</v>
      </c>
      <c r="G642" t="s">
        <v>3026</v>
      </c>
      <c r="H642" t="s">
        <v>3114</v>
      </c>
      <c r="I642" t="s">
        <v>61</v>
      </c>
      <c r="J642" t="s">
        <v>3026</v>
      </c>
      <c r="K642" t="s">
        <v>3111</v>
      </c>
      <c r="L642" t="s">
        <v>3121</v>
      </c>
      <c r="M642" t="s">
        <v>3119</v>
      </c>
    </row>
    <row r="643" spans="1:13">
      <c r="A643" t="s">
        <v>409</v>
      </c>
      <c r="B643" t="s">
        <v>409</v>
      </c>
      <c r="C643" t="s">
        <v>2232</v>
      </c>
      <c r="D643" t="s">
        <v>3161</v>
      </c>
      <c r="E643" t="s">
        <v>3026</v>
      </c>
      <c r="F643" t="s">
        <v>3026</v>
      </c>
      <c r="G643" t="s">
        <v>3026</v>
      </c>
      <c r="H643" t="s">
        <v>3114</v>
      </c>
      <c r="I643" t="s">
        <v>61</v>
      </c>
      <c r="J643" t="s">
        <v>3026</v>
      </c>
      <c r="K643" t="s">
        <v>3111</v>
      </c>
      <c r="L643" t="s">
        <v>3121</v>
      </c>
      <c r="M643" t="s">
        <v>3119</v>
      </c>
    </row>
    <row r="644" spans="1:13">
      <c r="A644" t="s">
        <v>409</v>
      </c>
      <c r="B644" t="s">
        <v>409</v>
      </c>
      <c r="C644" t="s">
        <v>2234</v>
      </c>
      <c r="D644" t="s">
        <v>3161</v>
      </c>
      <c r="E644" t="s">
        <v>3026</v>
      </c>
      <c r="F644" t="s">
        <v>3026</v>
      </c>
      <c r="G644" t="s">
        <v>3026</v>
      </c>
      <c r="H644" t="s">
        <v>61</v>
      </c>
      <c r="I644" t="s">
        <v>61</v>
      </c>
      <c r="J644" t="s">
        <v>3026</v>
      </c>
      <c r="K644" t="s">
        <v>3111</v>
      </c>
      <c r="L644" t="s">
        <v>3121</v>
      </c>
      <c r="M644" t="s">
        <v>3119</v>
      </c>
    </row>
    <row r="645" spans="1:13">
      <c r="A645" t="s">
        <v>409</v>
      </c>
      <c r="B645" t="s">
        <v>409</v>
      </c>
      <c r="C645" t="s">
        <v>2247</v>
      </c>
      <c r="D645" t="s">
        <v>3161</v>
      </c>
      <c r="E645" t="s">
        <v>3026</v>
      </c>
      <c r="F645" t="s">
        <v>3026</v>
      </c>
      <c r="G645" t="s">
        <v>3026</v>
      </c>
      <c r="H645" t="s">
        <v>3114</v>
      </c>
      <c r="I645" t="s">
        <v>61</v>
      </c>
      <c r="J645" t="s">
        <v>3026</v>
      </c>
      <c r="K645" t="s">
        <v>3111</v>
      </c>
      <c r="L645" t="s">
        <v>3121</v>
      </c>
      <c r="M645" t="s">
        <v>3119</v>
      </c>
    </row>
    <row r="646" spans="1:13">
      <c r="A646" t="s">
        <v>409</v>
      </c>
      <c r="B646" t="s">
        <v>409</v>
      </c>
      <c r="C646" t="s">
        <v>2252</v>
      </c>
      <c r="D646" t="s">
        <v>3161</v>
      </c>
      <c r="E646" t="s">
        <v>3026</v>
      </c>
      <c r="F646" t="s">
        <v>3026</v>
      </c>
      <c r="G646" t="s">
        <v>3026</v>
      </c>
      <c r="H646" t="s">
        <v>3114</v>
      </c>
      <c r="I646" t="s">
        <v>61</v>
      </c>
      <c r="J646" t="s">
        <v>3026</v>
      </c>
      <c r="K646" t="s">
        <v>3111</v>
      </c>
      <c r="L646" t="s">
        <v>3121</v>
      </c>
      <c r="M646" t="s">
        <v>3119</v>
      </c>
    </row>
    <row r="647" spans="1:13">
      <c r="A647" t="s">
        <v>409</v>
      </c>
      <c r="B647" t="s">
        <v>409</v>
      </c>
      <c r="C647" t="s">
        <v>2291</v>
      </c>
      <c r="D647" t="s">
        <v>3161</v>
      </c>
      <c r="E647" t="s">
        <v>3026</v>
      </c>
      <c r="F647" t="s">
        <v>3026</v>
      </c>
      <c r="G647" t="s">
        <v>3026</v>
      </c>
      <c r="H647" t="s">
        <v>61</v>
      </c>
      <c r="I647" t="s">
        <v>61</v>
      </c>
      <c r="J647" t="s">
        <v>61</v>
      </c>
      <c r="K647" t="s">
        <v>61</v>
      </c>
      <c r="L647" t="s">
        <v>61</v>
      </c>
      <c r="M647" t="s">
        <v>61</v>
      </c>
    </row>
    <row r="648" spans="1:13">
      <c r="A648" t="s">
        <v>409</v>
      </c>
      <c r="B648" t="s">
        <v>2052</v>
      </c>
      <c r="C648" t="s">
        <v>87</v>
      </c>
      <c r="D648" t="s">
        <v>3162</v>
      </c>
      <c r="E648" t="s">
        <v>3026</v>
      </c>
      <c r="F648" t="s">
        <v>3026</v>
      </c>
      <c r="G648" t="s">
        <v>3026</v>
      </c>
      <c r="H648" t="s">
        <v>61</v>
      </c>
      <c r="I648" t="s">
        <v>61</v>
      </c>
      <c r="J648" t="s">
        <v>3026</v>
      </c>
      <c r="K648" t="s">
        <v>61</v>
      </c>
      <c r="L648" t="s">
        <v>61</v>
      </c>
      <c r="M648" t="s">
        <v>61</v>
      </c>
    </row>
    <row r="649" spans="1:13">
      <c r="A649" t="s">
        <v>409</v>
      </c>
      <c r="B649" t="s">
        <v>2052</v>
      </c>
      <c r="C649" t="s">
        <v>324</v>
      </c>
      <c r="D649" t="s">
        <v>3162</v>
      </c>
      <c r="E649" t="s">
        <v>3026</v>
      </c>
      <c r="F649" t="s">
        <v>3026</v>
      </c>
      <c r="G649" t="s">
        <v>3026</v>
      </c>
      <c r="H649" t="s">
        <v>61</v>
      </c>
      <c r="I649" t="s">
        <v>61</v>
      </c>
      <c r="J649" t="s">
        <v>3026</v>
      </c>
      <c r="K649" t="s">
        <v>61</v>
      </c>
      <c r="L649" t="s">
        <v>61</v>
      </c>
      <c r="M649" t="s">
        <v>61</v>
      </c>
    </row>
    <row r="650" spans="1:13">
      <c r="A650" t="s">
        <v>409</v>
      </c>
      <c r="B650" t="s">
        <v>2052</v>
      </c>
      <c r="C650" t="s">
        <v>2029</v>
      </c>
      <c r="D650" t="s">
        <v>3162</v>
      </c>
      <c r="E650" t="s">
        <v>3026</v>
      </c>
      <c r="F650" t="s">
        <v>3026</v>
      </c>
      <c r="G650" t="s">
        <v>3026</v>
      </c>
      <c r="H650" t="s">
        <v>61</v>
      </c>
      <c r="I650" t="s">
        <v>61</v>
      </c>
      <c r="J650" t="s">
        <v>3026</v>
      </c>
      <c r="K650" t="s">
        <v>61</v>
      </c>
      <c r="L650" t="s">
        <v>3121</v>
      </c>
      <c r="M650" t="s">
        <v>61</v>
      </c>
    </row>
    <row r="651" spans="1:13">
      <c r="A651" t="s">
        <v>409</v>
      </c>
      <c r="B651" t="s">
        <v>2052</v>
      </c>
      <c r="C651" t="s">
        <v>2019</v>
      </c>
      <c r="D651" t="s">
        <v>3162</v>
      </c>
      <c r="E651" t="s">
        <v>3026</v>
      </c>
      <c r="F651" t="s">
        <v>3026</v>
      </c>
      <c r="G651" t="s">
        <v>3026</v>
      </c>
      <c r="H651" t="s">
        <v>61</v>
      </c>
      <c r="I651" t="s">
        <v>61</v>
      </c>
      <c r="J651" t="s">
        <v>61</v>
      </c>
      <c r="K651" t="s">
        <v>61</v>
      </c>
      <c r="L651" t="s">
        <v>61</v>
      </c>
      <c r="M651" t="s">
        <v>61</v>
      </c>
    </row>
    <row r="652" spans="1:13">
      <c r="A652" t="s">
        <v>409</v>
      </c>
      <c r="B652" t="s">
        <v>2052</v>
      </c>
      <c r="C652" t="s">
        <v>382</v>
      </c>
      <c r="D652" t="s">
        <v>3162</v>
      </c>
      <c r="E652" t="s">
        <v>3026</v>
      </c>
      <c r="F652" t="s">
        <v>3026</v>
      </c>
      <c r="G652" t="s">
        <v>3026</v>
      </c>
      <c r="H652" t="s">
        <v>61</v>
      </c>
      <c r="I652" t="s">
        <v>61</v>
      </c>
      <c r="J652" t="s">
        <v>3026</v>
      </c>
      <c r="K652" t="s">
        <v>61</v>
      </c>
      <c r="L652" t="s">
        <v>3121</v>
      </c>
      <c r="M652" t="s">
        <v>61</v>
      </c>
    </row>
    <row r="653" spans="1:13">
      <c r="A653" t="s">
        <v>409</v>
      </c>
      <c r="B653" t="s">
        <v>2052</v>
      </c>
      <c r="C653" t="s">
        <v>2356</v>
      </c>
      <c r="D653" t="s">
        <v>3162</v>
      </c>
      <c r="E653" t="s">
        <v>3026</v>
      </c>
      <c r="F653" t="s">
        <v>3026</v>
      </c>
      <c r="G653" t="s">
        <v>3026</v>
      </c>
      <c r="H653" t="s">
        <v>61</v>
      </c>
      <c r="I653" t="s">
        <v>61</v>
      </c>
      <c r="J653" t="s">
        <v>3026</v>
      </c>
      <c r="K653" t="s">
        <v>61</v>
      </c>
      <c r="L653" t="s">
        <v>3121</v>
      </c>
      <c r="M653" t="s">
        <v>61</v>
      </c>
    </row>
    <row r="654" spans="1:13">
      <c r="A654" t="s">
        <v>409</v>
      </c>
      <c r="B654" t="s">
        <v>2052</v>
      </c>
      <c r="C654" t="s">
        <v>2052</v>
      </c>
      <c r="D654" t="s">
        <v>3161</v>
      </c>
      <c r="E654" t="s">
        <v>3026</v>
      </c>
      <c r="F654" t="s">
        <v>3026</v>
      </c>
      <c r="G654" t="s">
        <v>3026</v>
      </c>
      <c r="H654" t="s">
        <v>61</v>
      </c>
      <c r="I654" t="s">
        <v>61</v>
      </c>
      <c r="J654" t="s">
        <v>3026</v>
      </c>
      <c r="K654" t="s">
        <v>3114</v>
      </c>
      <c r="L654" t="s">
        <v>3115</v>
      </c>
      <c r="M654" t="s">
        <v>3126</v>
      </c>
    </row>
    <row r="655" spans="1:13">
      <c r="A655" t="s">
        <v>409</v>
      </c>
      <c r="B655" t="s">
        <v>2052</v>
      </c>
      <c r="C655" t="s">
        <v>2168</v>
      </c>
      <c r="D655" t="s">
        <v>3161</v>
      </c>
      <c r="E655" t="s">
        <v>3026</v>
      </c>
      <c r="F655" t="s">
        <v>3026</v>
      </c>
      <c r="G655" t="s">
        <v>3026</v>
      </c>
      <c r="H655" t="s">
        <v>61</v>
      </c>
      <c r="I655" t="s">
        <v>61</v>
      </c>
      <c r="J655" t="s">
        <v>3026</v>
      </c>
      <c r="K655" t="s">
        <v>61</v>
      </c>
      <c r="L655" t="s">
        <v>3121</v>
      </c>
      <c r="M655" t="s">
        <v>61</v>
      </c>
    </row>
    <row r="656" spans="1:13">
      <c r="A656" t="s">
        <v>409</v>
      </c>
      <c r="B656" t="s">
        <v>2052</v>
      </c>
      <c r="C656" t="s">
        <v>2170</v>
      </c>
      <c r="D656" t="s">
        <v>3161</v>
      </c>
      <c r="E656" t="s">
        <v>61</v>
      </c>
      <c r="F656" t="s">
        <v>61</v>
      </c>
      <c r="G656" t="s">
        <v>61</v>
      </c>
      <c r="H656" t="s">
        <v>61</v>
      </c>
      <c r="I656" t="s">
        <v>61</v>
      </c>
      <c r="J656" t="s">
        <v>61</v>
      </c>
      <c r="K656" t="s">
        <v>61</v>
      </c>
      <c r="L656" t="s">
        <v>3121</v>
      </c>
      <c r="M656" t="s">
        <v>61</v>
      </c>
    </row>
    <row r="657" spans="1:13">
      <c r="A657" t="s">
        <v>409</v>
      </c>
      <c r="B657" t="s">
        <v>2052</v>
      </c>
      <c r="C657" t="s">
        <v>2176</v>
      </c>
      <c r="D657" t="s">
        <v>3161</v>
      </c>
      <c r="E657" t="s">
        <v>61</v>
      </c>
      <c r="F657" t="s">
        <v>61</v>
      </c>
      <c r="G657" t="s">
        <v>61</v>
      </c>
      <c r="H657" t="s">
        <v>61</v>
      </c>
      <c r="I657" t="s">
        <v>61</v>
      </c>
      <c r="J657" t="s">
        <v>61</v>
      </c>
      <c r="K657" t="s">
        <v>61</v>
      </c>
      <c r="L657" t="s">
        <v>3121</v>
      </c>
      <c r="M657" t="s">
        <v>61</v>
      </c>
    </row>
    <row r="658" spans="1:13">
      <c r="A658" t="s">
        <v>409</v>
      </c>
      <c r="B658" t="s">
        <v>2052</v>
      </c>
      <c r="C658" t="s">
        <v>2182</v>
      </c>
      <c r="D658" t="s">
        <v>3161</v>
      </c>
      <c r="E658" t="s">
        <v>3026</v>
      </c>
      <c r="F658" t="s">
        <v>3026</v>
      </c>
      <c r="G658" t="s">
        <v>3026</v>
      </c>
      <c r="H658" t="s">
        <v>61</v>
      </c>
      <c r="I658" t="s">
        <v>61</v>
      </c>
      <c r="J658" t="s">
        <v>3026</v>
      </c>
      <c r="K658" t="s">
        <v>61</v>
      </c>
      <c r="L658" t="s">
        <v>3121</v>
      </c>
      <c r="M658" t="s">
        <v>61</v>
      </c>
    </row>
    <row r="659" spans="1:13">
      <c r="A659" t="s">
        <v>409</v>
      </c>
      <c r="B659" t="s">
        <v>2052</v>
      </c>
      <c r="C659" t="s">
        <v>2291</v>
      </c>
      <c r="D659" t="s">
        <v>3161</v>
      </c>
      <c r="E659" t="s">
        <v>3026</v>
      </c>
      <c r="F659" t="s">
        <v>3026</v>
      </c>
      <c r="G659" t="s">
        <v>3026</v>
      </c>
      <c r="H659" t="s">
        <v>61</v>
      </c>
      <c r="I659" t="s">
        <v>61</v>
      </c>
      <c r="J659" t="s">
        <v>3026</v>
      </c>
      <c r="K659" t="s">
        <v>61</v>
      </c>
      <c r="L659" t="s">
        <v>61</v>
      </c>
      <c r="M659" t="s">
        <v>61</v>
      </c>
    </row>
    <row r="660" spans="1:13">
      <c r="A660" t="s">
        <v>409</v>
      </c>
      <c r="B660" t="s">
        <v>2101</v>
      </c>
      <c r="C660" t="s">
        <v>2101</v>
      </c>
      <c r="D660" t="s">
        <v>3161</v>
      </c>
      <c r="E660" t="s">
        <v>61</v>
      </c>
      <c r="F660" t="s">
        <v>61</v>
      </c>
      <c r="G660" t="s">
        <v>61</v>
      </c>
      <c r="H660" t="s">
        <v>61</v>
      </c>
      <c r="I660" t="s">
        <v>61</v>
      </c>
      <c r="J660" t="s">
        <v>61</v>
      </c>
      <c r="K660" t="s">
        <v>3149</v>
      </c>
      <c r="L660" t="s">
        <v>3114</v>
      </c>
      <c r="M660" t="s">
        <v>3116</v>
      </c>
    </row>
    <row r="661" spans="1:13">
      <c r="A661" t="s">
        <v>409</v>
      </c>
      <c r="B661" t="s">
        <v>2107</v>
      </c>
      <c r="C661" t="s">
        <v>2101</v>
      </c>
      <c r="D661" t="s">
        <v>3161</v>
      </c>
      <c r="E661" t="s">
        <v>61</v>
      </c>
      <c r="F661" t="s">
        <v>61</v>
      </c>
      <c r="G661" t="s">
        <v>61</v>
      </c>
      <c r="H661" t="s">
        <v>61</v>
      </c>
      <c r="I661" t="s">
        <v>61</v>
      </c>
      <c r="J661" t="s">
        <v>61</v>
      </c>
      <c r="K661" t="s">
        <v>3114</v>
      </c>
      <c r="L661" t="s">
        <v>61</v>
      </c>
      <c r="M661" t="s">
        <v>61</v>
      </c>
    </row>
    <row r="662" spans="1:13">
      <c r="A662" t="s">
        <v>409</v>
      </c>
      <c r="B662" t="s">
        <v>2107</v>
      </c>
      <c r="C662" t="s">
        <v>2107</v>
      </c>
      <c r="D662" t="s">
        <v>3161</v>
      </c>
      <c r="E662" t="s">
        <v>3114</v>
      </c>
      <c r="F662" t="s">
        <v>61</v>
      </c>
      <c r="G662" t="s">
        <v>61</v>
      </c>
      <c r="H662" t="s">
        <v>61</v>
      </c>
      <c r="I662" t="s">
        <v>61</v>
      </c>
      <c r="J662" t="s">
        <v>61</v>
      </c>
      <c r="K662" t="s">
        <v>3149</v>
      </c>
      <c r="L662" t="s">
        <v>3114</v>
      </c>
      <c r="M662" t="s">
        <v>3116</v>
      </c>
    </row>
    <row r="663" spans="1:13">
      <c r="A663" t="s">
        <v>409</v>
      </c>
      <c r="B663" t="s">
        <v>2112</v>
      </c>
      <c r="C663" t="s">
        <v>2112</v>
      </c>
      <c r="D663" t="s">
        <v>3161</v>
      </c>
      <c r="E663" t="s">
        <v>61</v>
      </c>
      <c r="F663" t="s">
        <v>61</v>
      </c>
      <c r="G663" t="s">
        <v>61</v>
      </c>
      <c r="H663" t="s">
        <v>61</v>
      </c>
      <c r="I663" t="s">
        <v>61</v>
      </c>
      <c r="J663" t="s">
        <v>61</v>
      </c>
      <c r="K663" t="s">
        <v>61</v>
      </c>
      <c r="L663" t="s">
        <v>3114</v>
      </c>
      <c r="M663" t="s">
        <v>3116</v>
      </c>
    </row>
    <row r="664" spans="1:13">
      <c r="A664" t="s">
        <v>409</v>
      </c>
      <c r="B664" t="s">
        <v>2036</v>
      </c>
      <c r="C664" t="s">
        <v>2036</v>
      </c>
      <c r="D664" t="s">
        <v>3161</v>
      </c>
      <c r="E664" t="s">
        <v>61</v>
      </c>
      <c r="F664" t="s">
        <v>61</v>
      </c>
      <c r="G664" t="s">
        <v>61</v>
      </c>
      <c r="H664" t="s">
        <v>61</v>
      </c>
      <c r="I664" t="s">
        <v>61</v>
      </c>
      <c r="J664" t="s">
        <v>61</v>
      </c>
      <c r="K664" t="s">
        <v>3147</v>
      </c>
      <c r="L664" t="s">
        <v>3114</v>
      </c>
      <c r="M664" t="s">
        <v>3116</v>
      </c>
    </row>
    <row r="665" spans="1:13">
      <c r="A665" t="s">
        <v>409</v>
      </c>
      <c r="B665" t="s">
        <v>2119</v>
      </c>
      <c r="C665" t="s">
        <v>2119</v>
      </c>
      <c r="D665" t="s">
        <v>3161</v>
      </c>
      <c r="E665" t="s">
        <v>61</v>
      </c>
      <c r="F665" t="s">
        <v>61</v>
      </c>
      <c r="G665" t="s">
        <v>61</v>
      </c>
      <c r="H665" t="s">
        <v>61</v>
      </c>
      <c r="I665" t="s">
        <v>61</v>
      </c>
      <c r="J665" t="s">
        <v>61</v>
      </c>
      <c r="K665" t="s">
        <v>3147</v>
      </c>
      <c r="L665" t="s">
        <v>3114</v>
      </c>
      <c r="M665" t="s">
        <v>3116</v>
      </c>
    </row>
    <row r="666" spans="1:13">
      <c r="A666" t="s">
        <v>409</v>
      </c>
      <c r="B666" t="s">
        <v>2122</v>
      </c>
      <c r="C666" t="s">
        <v>2122</v>
      </c>
      <c r="D666" t="s">
        <v>3161</v>
      </c>
      <c r="E666" t="s">
        <v>61</v>
      </c>
      <c r="F666" t="s">
        <v>61</v>
      </c>
      <c r="G666" t="s">
        <v>61</v>
      </c>
      <c r="H666" t="s">
        <v>61</v>
      </c>
      <c r="I666" t="s">
        <v>61</v>
      </c>
      <c r="J666" t="s">
        <v>61</v>
      </c>
      <c r="K666" t="s">
        <v>3114</v>
      </c>
      <c r="L666" t="s">
        <v>3114</v>
      </c>
      <c r="M666" t="s">
        <v>3116</v>
      </c>
    </row>
    <row r="667" spans="1:13">
      <c r="A667" t="s">
        <v>409</v>
      </c>
      <c r="B667" t="s">
        <v>2148</v>
      </c>
      <c r="C667" t="s">
        <v>2148</v>
      </c>
      <c r="D667" t="s">
        <v>3161</v>
      </c>
      <c r="E667" t="s">
        <v>3114</v>
      </c>
      <c r="F667" t="s">
        <v>61</v>
      </c>
      <c r="G667" t="s">
        <v>61</v>
      </c>
      <c r="H667" t="s">
        <v>61</v>
      </c>
      <c r="I667" t="s">
        <v>61</v>
      </c>
      <c r="J667" t="s">
        <v>61</v>
      </c>
      <c r="K667" t="s">
        <v>3114</v>
      </c>
      <c r="L667" t="s">
        <v>3114</v>
      </c>
      <c r="M667" t="s">
        <v>3125</v>
      </c>
    </row>
    <row r="668" spans="1:13">
      <c r="A668" t="s">
        <v>409</v>
      </c>
      <c r="B668" t="s">
        <v>2152</v>
      </c>
      <c r="C668" t="s">
        <v>2152</v>
      </c>
      <c r="D668" t="s">
        <v>3161</v>
      </c>
      <c r="E668" t="s">
        <v>3114</v>
      </c>
      <c r="F668" t="s">
        <v>3114</v>
      </c>
      <c r="G668" t="s">
        <v>3114</v>
      </c>
      <c r="H668" t="s">
        <v>61</v>
      </c>
      <c r="I668" t="s">
        <v>61</v>
      </c>
      <c r="J668" t="s">
        <v>61</v>
      </c>
      <c r="K668" t="s">
        <v>3114</v>
      </c>
      <c r="L668" t="s">
        <v>3115</v>
      </c>
      <c r="M668" t="s">
        <v>3125</v>
      </c>
    </row>
    <row r="669" spans="1:13">
      <c r="A669" t="s">
        <v>409</v>
      </c>
      <c r="B669" t="s">
        <v>2155</v>
      </c>
      <c r="C669" t="s">
        <v>2155</v>
      </c>
      <c r="D669" t="s">
        <v>3161</v>
      </c>
      <c r="E669" t="s">
        <v>3114</v>
      </c>
      <c r="F669" t="s">
        <v>61</v>
      </c>
      <c r="G669" t="s">
        <v>3114</v>
      </c>
      <c r="H669" t="s">
        <v>61</v>
      </c>
      <c r="I669" t="s">
        <v>61</v>
      </c>
      <c r="J669" t="s">
        <v>61</v>
      </c>
      <c r="K669" t="s">
        <v>3114</v>
      </c>
      <c r="L669" t="s">
        <v>3114</v>
      </c>
      <c r="M669" t="s">
        <v>3116</v>
      </c>
    </row>
    <row r="670" spans="1:13">
      <c r="A670" t="s">
        <v>409</v>
      </c>
      <c r="B670" t="s">
        <v>2165</v>
      </c>
      <c r="C670" t="s">
        <v>2165</v>
      </c>
      <c r="D670" t="s">
        <v>3161</v>
      </c>
      <c r="E670" t="s">
        <v>61</v>
      </c>
      <c r="F670" t="s">
        <v>61</v>
      </c>
      <c r="G670" t="s">
        <v>61</v>
      </c>
      <c r="H670" t="s">
        <v>61</v>
      </c>
      <c r="I670" t="s">
        <v>61</v>
      </c>
      <c r="J670" t="s">
        <v>61</v>
      </c>
      <c r="K670" t="s">
        <v>3114</v>
      </c>
      <c r="L670" t="s">
        <v>3114</v>
      </c>
      <c r="M670" t="s">
        <v>3116</v>
      </c>
    </row>
    <row r="671" spans="1:13">
      <c r="A671" t="s">
        <v>409</v>
      </c>
      <c r="B671" t="s">
        <v>2170</v>
      </c>
      <c r="C671" t="s">
        <v>2170</v>
      </c>
      <c r="D671" t="s">
        <v>3161</v>
      </c>
      <c r="E671" t="s">
        <v>61</v>
      </c>
      <c r="F671" t="s">
        <v>61</v>
      </c>
      <c r="G671" t="s">
        <v>61</v>
      </c>
      <c r="H671" t="s">
        <v>61</v>
      </c>
      <c r="I671" t="s">
        <v>61</v>
      </c>
      <c r="J671" t="s">
        <v>61</v>
      </c>
      <c r="K671" t="s">
        <v>61</v>
      </c>
      <c r="L671" t="s">
        <v>3114</v>
      </c>
      <c r="M671" t="s">
        <v>3116</v>
      </c>
    </row>
    <row r="672" spans="1:13">
      <c r="A672" t="s">
        <v>409</v>
      </c>
      <c r="B672" t="s">
        <v>2176</v>
      </c>
      <c r="C672" t="s">
        <v>2176</v>
      </c>
      <c r="D672" t="s">
        <v>3161</v>
      </c>
      <c r="E672" t="s">
        <v>61</v>
      </c>
      <c r="F672" t="s">
        <v>61</v>
      </c>
      <c r="G672" t="s">
        <v>61</v>
      </c>
      <c r="H672" t="s">
        <v>61</v>
      </c>
      <c r="I672" t="s">
        <v>61</v>
      </c>
      <c r="J672" t="s">
        <v>61</v>
      </c>
      <c r="K672" t="s">
        <v>61</v>
      </c>
      <c r="L672" t="s">
        <v>3114</v>
      </c>
      <c r="M672" t="s">
        <v>3116</v>
      </c>
    </row>
    <row r="673" spans="1:13">
      <c r="A673" t="s">
        <v>409</v>
      </c>
      <c r="B673" t="s">
        <v>2179</v>
      </c>
      <c r="C673" t="s">
        <v>2179</v>
      </c>
      <c r="D673" t="s">
        <v>3161</v>
      </c>
      <c r="E673" t="s">
        <v>61</v>
      </c>
      <c r="F673" t="s">
        <v>61</v>
      </c>
      <c r="G673" t="s">
        <v>61</v>
      </c>
      <c r="H673" t="s">
        <v>61</v>
      </c>
      <c r="I673" t="s">
        <v>61</v>
      </c>
      <c r="J673" t="s">
        <v>61</v>
      </c>
      <c r="K673" t="s">
        <v>61</v>
      </c>
      <c r="L673" t="s">
        <v>3114</v>
      </c>
      <c r="M673" t="s">
        <v>3116</v>
      </c>
    </row>
    <row r="674" spans="1:13">
      <c r="A674" t="s">
        <v>409</v>
      </c>
      <c r="B674" t="s">
        <v>2182</v>
      </c>
      <c r="C674" t="s">
        <v>2182</v>
      </c>
      <c r="D674" t="s">
        <v>3161</v>
      </c>
      <c r="E674" t="s">
        <v>61</v>
      </c>
      <c r="F674" t="s">
        <v>61</v>
      </c>
      <c r="G674" t="s">
        <v>61</v>
      </c>
      <c r="H674" t="s">
        <v>3114</v>
      </c>
      <c r="I674" t="s">
        <v>61</v>
      </c>
      <c r="J674" t="s">
        <v>61</v>
      </c>
      <c r="K674" t="s">
        <v>3114</v>
      </c>
      <c r="L674" t="s">
        <v>61</v>
      </c>
      <c r="M674" t="s">
        <v>3127</v>
      </c>
    </row>
    <row r="675" spans="1:13">
      <c r="A675" t="s">
        <v>409</v>
      </c>
      <c r="B675" t="s">
        <v>2211</v>
      </c>
      <c r="C675" t="s">
        <v>2211</v>
      </c>
      <c r="D675" t="s">
        <v>3161</v>
      </c>
      <c r="E675" t="s">
        <v>61</v>
      </c>
      <c r="F675" t="s">
        <v>61</v>
      </c>
      <c r="G675" t="s">
        <v>61</v>
      </c>
      <c r="H675" t="s">
        <v>61</v>
      </c>
      <c r="I675" t="s">
        <v>61</v>
      </c>
      <c r="J675" t="s">
        <v>3114</v>
      </c>
      <c r="K675" t="s">
        <v>3114</v>
      </c>
      <c r="L675" t="s">
        <v>3114</v>
      </c>
      <c r="M675" t="s">
        <v>3125</v>
      </c>
    </row>
    <row r="676" spans="1:13">
      <c r="A676" t="s">
        <v>409</v>
      </c>
      <c r="B676" t="s">
        <v>2229</v>
      </c>
      <c r="C676" t="s">
        <v>2229</v>
      </c>
      <c r="D676" t="s">
        <v>3161</v>
      </c>
      <c r="E676" t="s">
        <v>3114</v>
      </c>
      <c r="F676" t="s">
        <v>61</v>
      </c>
      <c r="G676" t="s">
        <v>61</v>
      </c>
      <c r="H676" t="s">
        <v>61</v>
      </c>
      <c r="I676" t="s">
        <v>61</v>
      </c>
      <c r="J676" t="s">
        <v>61</v>
      </c>
      <c r="K676" t="s">
        <v>61</v>
      </c>
      <c r="L676" t="s">
        <v>3115</v>
      </c>
      <c r="M676" t="s">
        <v>3116</v>
      </c>
    </row>
    <row r="677" spans="1:13">
      <c r="A677" t="s">
        <v>409</v>
      </c>
      <c r="B677" t="s">
        <v>2234</v>
      </c>
      <c r="C677" t="s">
        <v>2234</v>
      </c>
      <c r="D677" t="s">
        <v>3161</v>
      </c>
      <c r="E677" t="s">
        <v>61</v>
      </c>
      <c r="F677" t="s">
        <v>61</v>
      </c>
      <c r="G677" t="s">
        <v>61</v>
      </c>
      <c r="H677" t="s">
        <v>3114</v>
      </c>
      <c r="I677" t="s">
        <v>61</v>
      </c>
      <c r="J677" t="s">
        <v>3114</v>
      </c>
      <c r="K677" t="s">
        <v>3114</v>
      </c>
      <c r="L677" t="s">
        <v>3115</v>
      </c>
      <c r="M677" t="s">
        <v>3116</v>
      </c>
    </row>
    <row r="678" spans="1:13">
      <c r="A678" t="s">
        <v>409</v>
      </c>
      <c r="B678" t="s">
        <v>2238</v>
      </c>
      <c r="C678" t="s">
        <v>87</v>
      </c>
      <c r="D678" t="s">
        <v>3162</v>
      </c>
      <c r="E678" t="s">
        <v>61</v>
      </c>
      <c r="F678" t="s">
        <v>61</v>
      </c>
      <c r="G678" t="s">
        <v>61</v>
      </c>
      <c r="H678" t="s">
        <v>61</v>
      </c>
      <c r="I678" t="s">
        <v>61</v>
      </c>
      <c r="J678" t="s">
        <v>61</v>
      </c>
      <c r="K678" t="s">
        <v>61</v>
      </c>
      <c r="L678" t="s">
        <v>3118</v>
      </c>
      <c r="M678" t="s">
        <v>61</v>
      </c>
    </row>
    <row r="679" spans="1:13">
      <c r="A679" t="s">
        <v>409</v>
      </c>
      <c r="B679" t="s">
        <v>2238</v>
      </c>
      <c r="C679" t="s">
        <v>324</v>
      </c>
      <c r="D679" t="s">
        <v>3162</v>
      </c>
      <c r="E679" t="s">
        <v>61</v>
      </c>
      <c r="F679" t="s">
        <v>61</v>
      </c>
      <c r="G679" t="s">
        <v>61</v>
      </c>
      <c r="H679" t="s">
        <v>61</v>
      </c>
      <c r="I679" t="s">
        <v>61</v>
      </c>
      <c r="J679" t="s">
        <v>61</v>
      </c>
      <c r="K679" t="s">
        <v>61</v>
      </c>
      <c r="L679" t="s">
        <v>61</v>
      </c>
      <c r="M679" t="s">
        <v>3118</v>
      </c>
    </row>
    <row r="680" spans="1:13">
      <c r="A680" t="s">
        <v>409</v>
      </c>
      <c r="B680" t="s">
        <v>2238</v>
      </c>
      <c r="C680" t="s">
        <v>2029</v>
      </c>
      <c r="D680" t="s">
        <v>3162</v>
      </c>
      <c r="E680" t="s">
        <v>61</v>
      </c>
      <c r="F680" t="s">
        <v>61</v>
      </c>
      <c r="G680" t="s">
        <v>61</v>
      </c>
      <c r="H680" t="s">
        <v>61</v>
      </c>
      <c r="I680" t="s">
        <v>61</v>
      </c>
      <c r="J680" t="s">
        <v>61</v>
      </c>
      <c r="K680" t="s">
        <v>61</v>
      </c>
      <c r="L680" t="s">
        <v>3118</v>
      </c>
      <c r="M680" t="s">
        <v>3118</v>
      </c>
    </row>
    <row r="681" spans="1:13">
      <c r="A681" t="s">
        <v>409</v>
      </c>
      <c r="B681" t="s">
        <v>2238</v>
      </c>
      <c r="C681" t="s">
        <v>2019</v>
      </c>
      <c r="D681" t="s">
        <v>3162</v>
      </c>
      <c r="E681" t="s">
        <v>61</v>
      </c>
      <c r="F681" t="s">
        <v>61</v>
      </c>
      <c r="G681" t="s">
        <v>61</v>
      </c>
      <c r="H681" t="s">
        <v>61</v>
      </c>
      <c r="I681" t="s">
        <v>61</v>
      </c>
      <c r="J681" t="s">
        <v>61</v>
      </c>
      <c r="K681" t="s">
        <v>61</v>
      </c>
      <c r="L681" t="s">
        <v>3118</v>
      </c>
      <c r="M681" t="s">
        <v>3118</v>
      </c>
    </row>
    <row r="682" spans="1:13">
      <c r="A682" t="s">
        <v>409</v>
      </c>
      <c r="B682" t="s">
        <v>2238</v>
      </c>
      <c r="C682" t="s">
        <v>382</v>
      </c>
      <c r="D682" t="s">
        <v>3162</v>
      </c>
      <c r="E682" t="s">
        <v>61</v>
      </c>
      <c r="F682" t="s">
        <v>61</v>
      </c>
      <c r="G682" t="s">
        <v>61</v>
      </c>
      <c r="H682" t="s">
        <v>61</v>
      </c>
      <c r="I682" t="s">
        <v>61</v>
      </c>
      <c r="J682" t="s">
        <v>61</v>
      </c>
      <c r="K682" t="s">
        <v>61</v>
      </c>
      <c r="L682" t="s">
        <v>3118</v>
      </c>
      <c r="M682" t="s">
        <v>3118</v>
      </c>
    </row>
    <row r="683" spans="1:13">
      <c r="A683" t="s">
        <v>409</v>
      </c>
      <c r="B683" t="s">
        <v>2238</v>
      </c>
      <c r="C683" t="s">
        <v>2356</v>
      </c>
      <c r="D683" t="s">
        <v>3162</v>
      </c>
      <c r="E683" t="s">
        <v>61</v>
      </c>
      <c r="F683" t="s">
        <v>61</v>
      </c>
      <c r="G683" t="s">
        <v>61</v>
      </c>
      <c r="H683" t="s">
        <v>61</v>
      </c>
      <c r="I683" t="s">
        <v>61</v>
      </c>
      <c r="J683" t="s">
        <v>61</v>
      </c>
      <c r="K683" t="s">
        <v>61</v>
      </c>
      <c r="L683" t="s">
        <v>3118</v>
      </c>
      <c r="M683" t="s">
        <v>3118</v>
      </c>
    </row>
    <row r="684" spans="1:13">
      <c r="A684" t="s">
        <v>409</v>
      </c>
      <c r="B684" t="s">
        <v>2238</v>
      </c>
      <c r="C684" t="s">
        <v>2052</v>
      </c>
      <c r="D684" t="s">
        <v>3161</v>
      </c>
      <c r="E684" t="s">
        <v>61</v>
      </c>
      <c r="F684" t="s">
        <v>61</v>
      </c>
      <c r="G684" t="s">
        <v>61</v>
      </c>
      <c r="H684" t="s">
        <v>61</v>
      </c>
      <c r="I684" t="s">
        <v>61</v>
      </c>
      <c r="J684" t="s">
        <v>61</v>
      </c>
      <c r="K684" t="s">
        <v>61</v>
      </c>
      <c r="L684" t="s">
        <v>3118</v>
      </c>
      <c r="M684" t="s">
        <v>3118</v>
      </c>
    </row>
    <row r="685" spans="1:13">
      <c r="A685" t="s">
        <v>409</v>
      </c>
      <c r="B685" t="s">
        <v>2238</v>
      </c>
      <c r="C685" t="s">
        <v>2101</v>
      </c>
      <c r="D685" t="s">
        <v>3161</v>
      </c>
      <c r="E685" t="s">
        <v>61</v>
      </c>
      <c r="F685" t="s">
        <v>61</v>
      </c>
      <c r="G685" t="s">
        <v>61</v>
      </c>
      <c r="H685" t="s">
        <v>61</v>
      </c>
      <c r="I685" t="s">
        <v>61</v>
      </c>
      <c r="J685" t="s">
        <v>61</v>
      </c>
      <c r="K685" t="s">
        <v>61</v>
      </c>
      <c r="L685" t="s">
        <v>3118</v>
      </c>
      <c r="M685" t="s">
        <v>3118</v>
      </c>
    </row>
    <row r="686" spans="1:13">
      <c r="A686" t="s">
        <v>409</v>
      </c>
      <c r="B686" t="s">
        <v>2238</v>
      </c>
      <c r="C686" t="s">
        <v>2107</v>
      </c>
      <c r="D686" t="s">
        <v>3161</v>
      </c>
      <c r="E686" t="s">
        <v>61</v>
      </c>
      <c r="F686" t="s">
        <v>61</v>
      </c>
      <c r="G686" t="s">
        <v>61</v>
      </c>
      <c r="H686" t="s">
        <v>61</v>
      </c>
      <c r="I686" t="s">
        <v>61</v>
      </c>
      <c r="J686" t="s">
        <v>61</v>
      </c>
      <c r="K686" t="s">
        <v>61</v>
      </c>
      <c r="L686" t="s">
        <v>3118</v>
      </c>
      <c r="M686" t="s">
        <v>3118</v>
      </c>
    </row>
    <row r="687" spans="1:13">
      <c r="A687" t="s">
        <v>409</v>
      </c>
      <c r="B687" t="s">
        <v>2238</v>
      </c>
      <c r="C687" t="s">
        <v>2112</v>
      </c>
      <c r="D687" t="s">
        <v>3161</v>
      </c>
      <c r="E687" t="s">
        <v>61</v>
      </c>
      <c r="F687" t="s">
        <v>61</v>
      </c>
      <c r="G687" t="s">
        <v>61</v>
      </c>
      <c r="H687" t="s">
        <v>61</v>
      </c>
      <c r="I687" t="s">
        <v>61</v>
      </c>
      <c r="J687" t="s">
        <v>61</v>
      </c>
      <c r="K687" t="s">
        <v>61</v>
      </c>
      <c r="L687" t="s">
        <v>3118</v>
      </c>
      <c r="M687" t="s">
        <v>3118</v>
      </c>
    </row>
    <row r="688" spans="1:13">
      <c r="A688" t="s">
        <v>409</v>
      </c>
      <c r="B688" t="s">
        <v>2238</v>
      </c>
      <c r="C688" t="s">
        <v>2036</v>
      </c>
      <c r="D688" t="s">
        <v>3161</v>
      </c>
      <c r="E688" t="s">
        <v>61</v>
      </c>
      <c r="F688" t="s">
        <v>61</v>
      </c>
      <c r="G688" t="s">
        <v>61</v>
      </c>
      <c r="H688" t="s">
        <v>61</v>
      </c>
      <c r="I688" t="s">
        <v>61</v>
      </c>
      <c r="J688" t="s">
        <v>61</v>
      </c>
      <c r="K688" t="s">
        <v>61</v>
      </c>
      <c r="L688" t="s">
        <v>3118</v>
      </c>
      <c r="M688" t="s">
        <v>3118</v>
      </c>
    </row>
    <row r="689" spans="1:13">
      <c r="A689" t="s">
        <v>409</v>
      </c>
      <c r="B689" t="s">
        <v>2238</v>
      </c>
      <c r="C689" t="s">
        <v>2119</v>
      </c>
      <c r="D689" t="s">
        <v>3161</v>
      </c>
      <c r="E689" t="s">
        <v>61</v>
      </c>
      <c r="F689" t="s">
        <v>61</v>
      </c>
      <c r="G689" t="s">
        <v>61</v>
      </c>
      <c r="H689" t="s">
        <v>61</v>
      </c>
      <c r="I689" t="s">
        <v>61</v>
      </c>
      <c r="J689" t="s">
        <v>61</v>
      </c>
      <c r="K689" t="s">
        <v>61</v>
      </c>
      <c r="L689" t="s">
        <v>3118</v>
      </c>
      <c r="M689" t="s">
        <v>3118</v>
      </c>
    </row>
    <row r="690" spans="1:13">
      <c r="A690" t="s">
        <v>409</v>
      </c>
      <c r="B690" t="s">
        <v>2238</v>
      </c>
      <c r="C690" t="s">
        <v>2122</v>
      </c>
      <c r="D690" t="s">
        <v>3161</v>
      </c>
      <c r="E690" t="s">
        <v>61</v>
      </c>
      <c r="F690" t="s">
        <v>61</v>
      </c>
      <c r="G690" t="s">
        <v>61</v>
      </c>
      <c r="H690" t="s">
        <v>61</v>
      </c>
      <c r="I690" t="s">
        <v>61</v>
      </c>
      <c r="J690" t="s">
        <v>61</v>
      </c>
      <c r="K690" t="s">
        <v>61</v>
      </c>
      <c r="L690" t="s">
        <v>3118</v>
      </c>
      <c r="M690" t="s">
        <v>3118</v>
      </c>
    </row>
    <row r="691" spans="1:13">
      <c r="A691" t="s">
        <v>409</v>
      </c>
      <c r="B691" t="s">
        <v>2238</v>
      </c>
      <c r="C691" t="s">
        <v>2131</v>
      </c>
      <c r="D691" t="s">
        <v>3161</v>
      </c>
      <c r="E691" t="s">
        <v>61</v>
      </c>
      <c r="F691" t="s">
        <v>61</v>
      </c>
      <c r="G691" t="s">
        <v>61</v>
      </c>
      <c r="H691" t="s">
        <v>61</v>
      </c>
      <c r="I691" t="s">
        <v>61</v>
      </c>
      <c r="J691" t="s">
        <v>61</v>
      </c>
      <c r="K691" t="s">
        <v>61</v>
      </c>
      <c r="L691" t="s">
        <v>3118</v>
      </c>
      <c r="M691" t="s">
        <v>3118</v>
      </c>
    </row>
    <row r="692" spans="1:13">
      <c r="A692" t="s">
        <v>409</v>
      </c>
      <c r="B692" t="s">
        <v>2238</v>
      </c>
      <c r="C692" t="s">
        <v>2138</v>
      </c>
      <c r="D692" t="s">
        <v>3161</v>
      </c>
      <c r="E692" t="s">
        <v>61</v>
      </c>
      <c r="F692" t="s">
        <v>61</v>
      </c>
      <c r="G692" t="s">
        <v>61</v>
      </c>
      <c r="H692" t="s">
        <v>61</v>
      </c>
      <c r="I692" t="s">
        <v>61</v>
      </c>
      <c r="J692" t="s">
        <v>61</v>
      </c>
      <c r="K692" t="s">
        <v>61</v>
      </c>
      <c r="L692" t="s">
        <v>3118</v>
      </c>
      <c r="M692" t="s">
        <v>3118</v>
      </c>
    </row>
    <row r="693" spans="1:13">
      <c r="A693" t="s">
        <v>409</v>
      </c>
      <c r="B693" t="s">
        <v>2238</v>
      </c>
      <c r="C693" t="s">
        <v>2143</v>
      </c>
      <c r="D693" t="s">
        <v>3161</v>
      </c>
      <c r="E693" t="s">
        <v>61</v>
      </c>
      <c r="F693" t="s">
        <v>61</v>
      </c>
      <c r="G693" t="s">
        <v>61</v>
      </c>
      <c r="H693" t="s">
        <v>61</v>
      </c>
      <c r="I693" t="s">
        <v>61</v>
      </c>
      <c r="J693" t="s">
        <v>61</v>
      </c>
      <c r="K693" t="s">
        <v>61</v>
      </c>
      <c r="L693" t="s">
        <v>3118</v>
      </c>
      <c r="M693" t="s">
        <v>3118</v>
      </c>
    </row>
    <row r="694" spans="1:13">
      <c r="A694" t="s">
        <v>409</v>
      </c>
      <c r="B694" t="s">
        <v>2238</v>
      </c>
      <c r="C694" t="s">
        <v>2148</v>
      </c>
      <c r="D694" t="s">
        <v>3161</v>
      </c>
      <c r="E694" t="s">
        <v>61</v>
      </c>
      <c r="F694" t="s">
        <v>61</v>
      </c>
      <c r="G694" t="s">
        <v>61</v>
      </c>
      <c r="H694" t="s">
        <v>61</v>
      </c>
      <c r="I694" t="s">
        <v>61</v>
      </c>
      <c r="J694" t="s">
        <v>61</v>
      </c>
      <c r="K694" t="s">
        <v>61</v>
      </c>
      <c r="L694" t="s">
        <v>3118</v>
      </c>
      <c r="M694" t="s">
        <v>3118</v>
      </c>
    </row>
    <row r="695" spans="1:13">
      <c r="A695" t="s">
        <v>409</v>
      </c>
      <c r="B695" t="s">
        <v>2238</v>
      </c>
      <c r="C695" t="s">
        <v>2155</v>
      </c>
      <c r="D695" t="s">
        <v>3161</v>
      </c>
      <c r="E695" t="s">
        <v>61</v>
      </c>
      <c r="F695" t="s">
        <v>61</v>
      </c>
      <c r="G695" t="s">
        <v>61</v>
      </c>
      <c r="H695" t="s">
        <v>61</v>
      </c>
      <c r="I695" t="s">
        <v>61</v>
      </c>
      <c r="J695" t="s">
        <v>61</v>
      </c>
      <c r="K695" t="s">
        <v>61</v>
      </c>
      <c r="L695" t="s">
        <v>3118</v>
      </c>
      <c r="M695" t="s">
        <v>3118</v>
      </c>
    </row>
    <row r="696" spans="1:13">
      <c r="A696" t="s">
        <v>409</v>
      </c>
      <c r="B696" t="s">
        <v>2238</v>
      </c>
      <c r="C696" t="s">
        <v>2165</v>
      </c>
      <c r="D696" t="s">
        <v>3161</v>
      </c>
      <c r="E696" t="s">
        <v>61</v>
      </c>
      <c r="F696" t="s">
        <v>61</v>
      </c>
      <c r="G696" t="s">
        <v>61</v>
      </c>
      <c r="H696" t="s">
        <v>61</v>
      </c>
      <c r="I696" t="s">
        <v>61</v>
      </c>
      <c r="J696" t="s">
        <v>61</v>
      </c>
      <c r="K696" t="s">
        <v>61</v>
      </c>
      <c r="L696" t="s">
        <v>3118</v>
      </c>
      <c r="M696" t="s">
        <v>3118</v>
      </c>
    </row>
    <row r="697" spans="1:13">
      <c r="A697" t="s">
        <v>409</v>
      </c>
      <c r="B697" t="s">
        <v>2238</v>
      </c>
      <c r="C697" t="s">
        <v>2168</v>
      </c>
      <c r="D697" t="s">
        <v>3161</v>
      </c>
      <c r="E697" t="s">
        <v>61</v>
      </c>
      <c r="F697" t="s">
        <v>61</v>
      </c>
      <c r="G697" t="s">
        <v>61</v>
      </c>
      <c r="H697" t="s">
        <v>61</v>
      </c>
      <c r="I697" t="s">
        <v>61</v>
      </c>
      <c r="J697" t="s">
        <v>61</v>
      </c>
      <c r="K697" t="s">
        <v>61</v>
      </c>
      <c r="L697" t="s">
        <v>3118</v>
      </c>
      <c r="M697" t="s">
        <v>3118</v>
      </c>
    </row>
    <row r="698" spans="1:13">
      <c r="A698" t="s">
        <v>409</v>
      </c>
      <c r="B698" t="s">
        <v>2238</v>
      </c>
      <c r="C698" t="s">
        <v>2170</v>
      </c>
      <c r="D698" t="s">
        <v>3161</v>
      </c>
      <c r="E698" t="s">
        <v>61</v>
      </c>
      <c r="F698" t="s">
        <v>61</v>
      </c>
      <c r="G698" t="s">
        <v>61</v>
      </c>
      <c r="H698" t="s">
        <v>61</v>
      </c>
      <c r="I698" t="s">
        <v>61</v>
      </c>
      <c r="J698" t="s">
        <v>61</v>
      </c>
      <c r="K698" t="s">
        <v>61</v>
      </c>
      <c r="L698" t="s">
        <v>3118</v>
      </c>
      <c r="M698" t="s">
        <v>3118</v>
      </c>
    </row>
    <row r="699" spans="1:13">
      <c r="A699" t="s">
        <v>409</v>
      </c>
      <c r="B699" t="s">
        <v>2238</v>
      </c>
      <c r="C699" t="s">
        <v>2176</v>
      </c>
      <c r="D699" t="s">
        <v>3161</v>
      </c>
      <c r="E699" t="s">
        <v>61</v>
      </c>
      <c r="F699" t="s">
        <v>61</v>
      </c>
      <c r="G699" t="s">
        <v>61</v>
      </c>
      <c r="H699" t="s">
        <v>61</v>
      </c>
      <c r="I699" t="s">
        <v>61</v>
      </c>
      <c r="J699" t="s">
        <v>61</v>
      </c>
      <c r="K699" t="s">
        <v>61</v>
      </c>
      <c r="L699" t="s">
        <v>3118</v>
      </c>
      <c r="M699" t="s">
        <v>3118</v>
      </c>
    </row>
    <row r="700" spans="1:13">
      <c r="A700" t="s">
        <v>409</v>
      </c>
      <c r="B700" t="s">
        <v>2238</v>
      </c>
      <c r="C700" t="s">
        <v>2179</v>
      </c>
      <c r="D700" t="s">
        <v>3161</v>
      </c>
      <c r="E700" t="s">
        <v>61</v>
      </c>
      <c r="F700" t="s">
        <v>61</v>
      </c>
      <c r="G700" t="s">
        <v>61</v>
      </c>
      <c r="H700" t="s">
        <v>61</v>
      </c>
      <c r="I700" t="s">
        <v>61</v>
      </c>
      <c r="J700" t="s">
        <v>61</v>
      </c>
      <c r="K700" t="s">
        <v>61</v>
      </c>
      <c r="L700" t="s">
        <v>3118</v>
      </c>
      <c r="M700" t="s">
        <v>3118</v>
      </c>
    </row>
    <row r="701" spans="1:13">
      <c r="A701" t="s">
        <v>409</v>
      </c>
      <c r="B701" t="s">
        <v>2238</v>
      </c>
      <c r="C701" t="s">
        <v>2182</v>
      </c>
      <c r="D701" t="s">
        <v>3161</v>
      </c>
      <c r="E701" t="s">
        <v>61</v>
      </c>
      <c r="F701" t="s">
        <v>61</v>
      </c>
      <c r="G701" t="s">
        <v>61</v>
      </c>
      <c r="H701" t="s">
        <v>61</v>
      </c>
      <c r="I701" t="s">
        <v>61</v>
      </c>
      <c r="J701" t="s">
        <v>61</v>
      </c>
      <c r="K701" t="s">
        <v>61</v>
      </c>
      <c r="L701" t="s">
        <v>3118</v>
      </c>
      <c r="M701" t="s">
        <v>3118</v>
      </c>
    </row>
    <row r="702" spans="1:13">
      <c r="A702" t="s">
        <v>409</v>
      </c>
      <c r="B702" t="s">
        <v>2238</v>
      </c>
      <c r="C702" t="s">
        <v>2187</v>
      </c>
      <c r="D702" t="s">
        <v>3161</v>
      </c>
      <c r="E702" t="s">
        <v>61</v>
      </c>
      <c r="F702" t="s">
        <v>61</v>
      </c>
      <c r="G702" t="s">
        <v>61</v>
      </c>
      <c r="H702" t="s">
        <v>61</v>
      </c>
      <c r="I702" t="s">
        <v>61</v>
      </c>
      <c r="J702" t="s">
        <v>61</v>
      </c>
      <c r="K702" t="s">
        <v>61</v>
      </c>
      <c r="L702" t="s">
        <v>3118</v>
      </c>
      <c r="M702" t="s">
        <v>3118</v>
      </c>
    </row>
    <row r="703" spans="1:13">
      <c r="A703" t="s">
        <v>409</v>
      </c>
      <c r="B703" t="s">
        <v>2238</v>
      </c>
      <c r="C703" t="s">
        <v>2190</v>
      </c>
      <c r="D703" t="s">
        <v>3161</v>
      </c>
      <c r="E703" t="s">
        <v>61</v>
      </c>
      <c r="F703" t="s">
        <v>61</v>
      </c>
      <c r="G703" t="s">
        <v>61</v>
      </c>
      <c r="H703" t="s">
        <v>61</v>
      </c>
      <c r="I703" t="s">
        <v>61</v>
      </c>
      <c r="J703" t="s">
        <v>61</v>
      </c>
      <c r="K703" t="s">
        <v>61</v>
      </c>
      <c r="L703" t="s">
        <v>3118</v>
      </c>
      <c r="M703" t="s">
        <v>3118</v>
      </c>
    </row>
    <row r="704" spans="1:13">
      <c r="A704" t="s">
        <v>409</v>
      </c>
      <c r="B704" t="s">
        <v>2238</v>
      </c>
      <c r="C704" t="s">
        <v>2197</v>
      </c>
      <c r="D704" t="s">
        <v>3161</v>
      </c>
      <c r="E704" t="s">
        <v>61</v>
      </c>
      <c r="F704" t="s">
        <v>61</v>
      </c>
      <c r="G704" t="s">
        <v>61</v>
      </c>
      <c r="H704" t="s">
        <v>61</v>
      </c>
      <c r="I704" t="s">
        <v>61</v>
      </c>
      <c r="J704" t="s">
        <v>61</v>
      </c>
      <c r="K704" t="s">
        <v>61</v>
      </c>
      <c r="L704" t="s">
        <v>3118</v>
      </c>
      <c r="M704" t="s">
        <v>61</v>
      </c>
    </row>
    <row r="705" spans="1:13">
      <c r="A705" t="s">
        <v>409</v>
      </c>
      <c r="B705" t="s">
        <v>2238</v>
      </c>
      <c r="C705" t="s">
        <v>2201</v>
      </c>
      <c r="D705" t="s">
        <v>3161</v>
      </c>
      <c r="E705" t="s">
        <v>61</v>
      </c>
      <c r="F705" t="s">
        <v>61</v>
      </c>
      <c r="G705" t="s">
        <v>61</v>
      </c>
      <c r="H705" t="s">
        <v>61</v>
      </c>
      <c r="I705" t="s">
        <v>61</v>
      </c>
      <c r="J705" t="s">
        <v>61</v>
      </c>
      <c r="K705" t="s">
        <v>61</v>
      </c>
      <c r="L705" t="s">
        <v>3118</v>
      </c>
      <c r="M705" t="s">
        <v>3118</v>
      </c>
    </row>
    <row r="706" spans="1:13">
      <c r="A706" t="s">
        <v>409</v>
      </c>
      <c r="B706" t="s">
        <v>2238</v>
      </c>
      <c r="C706" t="s">
        <v>2204</v>
      </c>
      <c r="D706" t="s">
        <v>3161</v>
      </c>
      <c r="E706" t="s">
        <v>61</v>
      </c>
      <c r="F706" t="s">
        <v>61</v>
      </c>
      <c r="G706" t="s">
        <v>61</v>
      </c>
      <c r="H706" t="s">
        <v>61</v>
      </c>
      <c r="I706" t="s">
        <v>61</v>
      </c>
      <c r="J706" t="s">
        <v>61</v>
      </c>
      <c r="K706" t="s">
        <v>61</v>
      </c>
      <c r="L706" t="s">
        <v>3118</v>
      </c>
      <c r="M706" t="s">
        <v>3118</v>
      </c>
    </row>
    <row r="707" spans="1:13">
      <c r="A707" t="s">
        <v>409</v>
      </c>
      <c r="B707" t="s">
        <v>2238</v>
      </c>
      <c r="C707" t="s">
        <v>2229</v>
      </c>
      <c r="D707" t="s">
        <v>3161</v>
      </c>
      <c r="E707" t="s">
        <v>61</v>
      </c>
      <c r="F707" t="s">
        <v>61</v>
      </c>
      <c r="G707" t="s">
        <v>61</v>
      </c>
      <c r="H707" t="s">
        <v>61</v>
      </c>
      <c r="I707" t="s">
        <v>61</v>
      </c>
      <c r="J707" t="s">
        <v>61</v>
      </c>
      <c r="K707" t="s">
        <v>61</v>
      </c>
      <c r="L707" t="s">
        <v>61</v>
      </c>
      <c r="M707" t="s">
        <v>3118</v>
      </c>
    </row>
    <row r="708" spans="1:13">
      <c r="A708" t="s">
        <v>409</v>
      </c>
      <c r="B708" t="s">
        <v>2238</v>
      </c>
      <c r="C708" t="s">
        <v>2252</v>
      </c>
      <c r="D708" t="s">
        <v>3161</v>
      </c>
      <c r="E708" t="s">
        <v>61</v>
      </c>
      <c r="F708" t="s">
        <v>61</v>
      </c>
      <c r="G708" t="s">
        <v>61</v>
      </c>
      <c r="H708" t="s">
        <v>61</v>
      </c>
      <c r="I708" t="s">
        <v>61</v>
      </c>
      <c r="J708" t="s">
        <v>61</v>
      </c>
      <c r="K708" t="s">
        <v>61</v>
      </c>
      <c r="L708" t="s">
        <v>3118</v>
      </c>
      <c r="M708" t="s">
        <v>61</v>
      </c>
    </row>
    <row r="709" spans="1:13">
      <c r="A709" t="s">
        <v>409</v>
      </c>
      <c r="B709" t="s">
        <v>2238</v>
      </c>
      <c r="C709" t="s">
        <v>2291</v>
      </c>
      <c r="D709" t="s">
        <v>3161</v>
      </c>
      <c r="E709" t="s">
        <v>61</v>
      </c>
      <c r="F709" t="s">
        <v>61</v>
      </c>
      <c r="G709" t="s">
        <v>61</v>
      </c>
      <c r="H709" t="s">
        <v>61</v>
      </c>
      <c r="I709" t="s">
        <v>61</v>
      </c>
      <c r="J709" t="s">
        <v>61</v>
      </c>
      <c r="K709" t="s">
        <v>61</v>
      </c>
      <c r="L709" t="s">
        <v>3118</v>
      </c>
      <c r="M709" t="s">
        <v>3118</v>
      </c>
    </row>
    <row r="710" spans="1:13">
      <c r="A710" t="s">
        <v>409</v>
      </c>
      <c r="B710" t="s">
        <v>2247</v>
      </c>
      <c r="C710" t="s">
        <v>2247</v>
      </c>
      <c r="D710" t="s">
        <v>3161</v>
      </c>
      <c r="E710" t="s">
        <v>61</v>
      </c>
      <c r="F710" t="s">
        <v>61</v>
      </c>
      <c r="G710" t="s">
        <v>61</v>
      </c>
      <c r="H710" t="s">
        <v>61</v>
      </c>
      <c r="I710" t="s">
        <v>61</v>
      </c>
      <c r="J710" t="s">
        <v>61</v>
      </c>
      <c r="K710" t="s">
        <v>3114</v>
      </c>
      <c r="L710" t="s">
        <v>3114</v>
      </c>
      <c r="M710" t="s">
        <v>3116</v>
      </c>
    </row>
    <row r="711" spans="1:13">
      <c r="A711" t="s">
        <v>409</v>
      </c>
      <c r="B711" t="s">
        <v>2252</v>
      </c>
      <c r="C711" t="s">
        <v>2252</v>
      </c>
      <c r="D711" t="s">
        <v>3161</v>
      </c>
      <c r="E711" t="s">
        <v>61</v>
      </c>
      <c r="F711" t="s">
        <v>61</v>
      </c>
      <c r="G711" t="s">
        <v>61</v>
      </c>
      <c r="H711" t="s">
        <v>61</v>
      </c>
      <c r="I711" t="s">
        <v>61</v>
      </c>
      <c r="J711" t="s">
        <v>61</v>
      </c>
      <c r="K711" t="s">
        <v>3114</v>
      </c>
      <c r="L711" t="s">
        <v>3114</v>
      </c>
      <c r="M711" t="s">
        <v>3116</v>
      </c>
    </row>
    <row r="712" spans="1:13">
      <c r="A712" t="s">
        <v>409</v>
      </c>
      <c r="B712" t="s">
        <v>2291</v>
      </c>
      <c r="C712" t="s">
        <v>2148</v>
      </c>
      <c r="D712" t="s">
        <v>3161</v>
      </c>
      <c r="E712" t="s">
        <v>61</v>
      </c>
      <c r="F712" t="s">
        <v>61</v>
      </c>
      <c r="G712" t="s">
        <v>61</v>
      </c>
      <c r="H712" t="s">
        <v>3110</v>
      </c>
      <c r="I712" t="s">
        <v>3026</v>
      </c>
      <c r="J712" t="s">
        <v>3114</v>
      </c>
      <c r="K712" t="s">
        <v>3108</v>
      </c>
      <c r="L712" t="s">
        <v>3121</v>
      </c>
      <c r="M712" t="s">
        <v>3119</v>
      </c>
    </row>
    <row r="713" spans="1:13">
      <c r="A713" t="s">
        <v>409</v>
      </c>
      <c r="B713" t="s">
        <v>2291</v>
      </c>
      <c r="C713" t="s">
        <v>2152</v>
      </c>
      <c r="D713" t="s">
        <v>3161</v>
      </c>
      <c r="E713" t="s">
        <v>61</v>
      </c>
      <c r="F713" t="s">
        <v>61</v>
      </c>
      <c r="G713" t="s">
        <v>61</v>
      </c>
      <c r="H713" t="s">
        <v>3110</v>
      </c>
      <c r="I713" t="s">
        <v>3026</v>
      </c>
      <c r="J713" t="s">
        <v>3114</v>
      </c>
      <c r="K713" t="s">
        <v>3108</v>
      </c>
      <c r="L713" t="s">
        <v>61</v>
      </c>
      <c r="M713" t="s">
        <v>3119</v>
      </c>
    </row>
    <row r="714" spans="1:13">
      <c r="A714" t="s">
        <v>409</v>
      </c>
      <c r="B714" t="s">
        <v>2291</v>
      </c>
      <c r="C714" t="s">
        <v>2155</v>
      </c>
      <c r="D714" t="s">
        <v>3161</v>
      </c>
      <c r="E714" t="s">
        <v>61</v>
      </c>
      <c r="F714" t="s">
        <v>61</v>
      </c>
      <c r="G714" t="s">
        <v>61</v>
      </c>
      <c r="H714" t="s">
        <v>3110</v>
      </c>
      <c r="I714" t="s">
        <v>3026</v>
      </c>
      <c r="J714" t="s">
        <v>3114</v>
      </c>
      <c r="K714" t="s">
        <v>3108</v>
      </c>
      <c r="L714" t="s">
        <v>3121</v>
      </c>
      <c r="M714" t="s">
        <v>3119</v>
      </c>
    </row>
    <row r="715" spans="1:13">
      <c r="A715" t="s">
        <v>409</v>
      </c>
      <c r="B715" t="s">
        <v>2295</v>
      </c>
      <c r="C715" t="s">
        <v>2295</v>
      </c>
      <c r="D715" t="s">
        <v>3161</v>
      </c>
      <c r="E715" t="s">
        <v>61</v>
      </c>
      <c r="F715" t="s">
        <v>61</v>
      </c>
      <c r="G715" t="s">
        <v>61</v>
      </c>
      <c r="H715" t="s">
        <v>61</v>
      </c>
      <c r="I715" t="s">
        <v>61</v>
      </c>
      <c r="J715" t="s">
        <v>61</v>
      </c>
      <c r="K715" t="s">
        <v>61</v>
      </c>
      <c r="L715" t="s">
        <v>3114</v>
      </c>
      <c r="M715" t="s">
        <v>3116</v>
      </c>
    </row>
    <row r="716" spans="1:13">
      <c r="A716" t="s">
        <v>409</v>
      </c>
      <c r="B716" t="s">
        <v>2298</v>
      </c>
      <c r="C716" t="s">
        <v>2298</v>
      </c>
      <c r="D716" t="s">
        <v>3161</v>
      </c>
      <c r="E716" t="s">
        <v>3114</v>
      </c>
      <c r="F716" t="s">
        <v>3114</v>
      </c>
      <c r="G716" t="s">
        <v>3114</v>
      </c>
      <c r="H716" t="s">
        <v>61</v>
      </c>
      <c r="I716" t="s">
        <v>61</v>
      </c>
      <c r="J716" t="s">
        <v>3114</v>
      </c>
      <c r="K716" t="s">
        <v>3114</v>
      </c>
      <c r="L716" t="s">
        <v>3114</v>
      </c>
      <c r="M716" t="s">
        <v>3126</v>
      </c>
    </row>
    <row r="717" spans="1:13">
      <c r="A717" t="s">
        <v>409</v>
      </c>
      <c r="B717" t="s">
        <v>2220</v>
      </c>
      <c r="C717" t="s">
        <v>2220</v>
      </c>
      <c r="D717" t="s">
        <v>3161</v>
      </c>
      <c r="E717" t="s">
        <v>3114</v>
      </c>
      <c r="F717" t="s">
        <v>3114</v>
      </c>
      <c r="G717" t="s">
        <v>3114</v>
      </c>
      <c r="H717" t="s">
        <v>3114</v>
      </c>
      <c r="I717" t="s">
        <v>3114</v>
      </c>
      <c r="J717" t="s">
        <v>61</v>
      </c>
      <c r="K717" t="s">
        <v>3114</v>
      </c>
      <c r="L717" t="s">
        <v>3115</v>
      </c>
      <c r="M717" t="s">
        <v>3125</v>
      </c>
    </row>
    <row r="718" spans="1:13">
      <c r="A718" t="s">
        <v>419</v>
      </c>
      <c r="B718" t="s">
        <v>419</v>
      </c>
      <c r="C718" t="s">
        <v>419</v>
      </c>
      <c r="D718" t="s">
        <v>3161</v>
      </c>
      <c r="E718" t="s">
        <v>61</v>
      </c>
      <c r="F718" t="s">
        <v>61</v>
      </c>
      <c r="G718" t="s">
        <v>3026</v>
      </c>
      <c r="H718" t="s">
        <v>3114</v>
      </c>
      <c r="I718" t="s">
        <v>61</v>
      </c>
      <c r="J718" t="s">
        <v>3114</v>
      </c>
      <c r="K718" t="s">
        <v>3114</v>
      </c>
      <c r="L718" t="s">
        <v>3134</v>
      </c>
      <c r="M718" t="s">
        <v>3119</v>
      </c>
    </row>
    <row r="719" spans="1:13">
      <c r="A719" t="s">
        <v>427</v>
      </c>
      <c r="B719" t="s">
        <v>427</v>
      </c>
      <c r="C719" t="s">
        <v>427</v>
      </c>
      <c r="D719" t="s">
        <v>3161</v>
      </c>
      <c r="E719" t="s">
        <v>3114</v>
      </c>
      <c r="F719" t="s">
        <v>3114</v>
      </c>
      <c r="G719" t="s">
        <v>3114</v>
      </c>
      <c r="H719" t="s">
        <v>3114</v>
      </c>
      <c r="I719" t="s">
        <v>61</v>
      </c>
      <c r="J719" t="s">
        <v>3114</v>
      </c>
      <c r="K719" t="s">
        <v>3114</v>
      </c>
      <c r="L719" t="s">
        <v>3132</v>
      </c>
      <c r="M719" t="s">
        <v>3126</v>
      </c>
    </row>
    <row r="720" spans="1:13">
      <c r="A720" t="s">
        <v>427</v>
      </c>
      <c r="B720" t="s">
        <v>2313</v>
      </c>
      <c r="C720" t="s">
        <v>2313</v>
      </c>
      <c r="D720" t="s">
        <v>3161</v>
      </c>
      <c r="E720" t="s">
        <v>3114</v>
      </c>
      <c r="F720" t="s">
        <v>3114</v>
      </c>
      <c r="G720" t="s">
        <v>3114</v>
      </c>
      <c r="H720" t="s">
        <v>3114</v>
      </c>
      <c r="I720" t="s">
        <v>61</v>
      </c>
      <c r="J720" t="s">
        <v>3114</v>
      </c>
      <c r="K720" t="s">
        <v>3114</v>
      </c>
      <c r="L720" t="s">
        <v>3115</v>
      </c>
      <c r="M720" t="s">
        <v>3126</v>
      </c>
    </row>
    <row r="721" spans="1:13">
      <c r="A721" t="s">
        <v>436</v>
      </c>
      <c r="B721" t="s">
        <v>436</v>
      </c>
      <c r="C721" t="s">
        <v>436</v>
      </c>
      <c r="D721" t="s">
        <v>3161</v>
      </c>
      <c r="E721" t="s">
        <v>3110</v>
      </c>
      <c r="F721" t="s">
        <v>3110</v>
      </c>
      <c r="G721" t="s">
        <v>3110</v>
      </c>
      <c r="H721" t="s">
        <v>3114</v>
      </c>
      <c r="I721" t="s">
        <v>3114</v>
      </c>
      <c r="J721" t="s">
        <v>3114</v>
      </c>
      <c r="K721" t="s">
        <v>3114</v>
      </c>
      <c r="L721" t="s">
        <v>3115</v>
      </c>
      <c r="M721" t="s">
        <v>3122</v>
      </c>
    </row>
    <row r="722" spans="1:13">
      <c r="A722" t="s">
        <v>446</v>
      </c>
      <c r="B722" t="s">
        <v>446</v>
      </c>
      <c r="C722" t="s">
        <v>446</v>
      </c>
      <c r="D722" t="s">
        <v>3161</v>
      </c>
      <c r="E722" t="s">
        <v>61</v>
      </c>
      <c r="F722" t="s">
        <v>61</v>
      </c>
      <c r="G722" t="s">
        <v>61</v>
      </c>
      <c r="H722" t="s">
        <v>3110</v>
      </c>
      <c r="I722" t="s">
        <v>61</v>
      </c>
      <c r="J722" t="s">
        <v>61</v>
      </c>
      <c r="K722" t="s">
        <v>61</v>
      </c>
      <c r="L722" t="s">
        <v>61</v>
      </c>
      <c r="M722" t="s">
        <v>3127</v>
      </c>
    </row>
    <row r="723" spans="1:13">
      <c r="A723" t="s">
        <v>458</v>
      </c>
      <c r="B723" t="s">
        <v>458</v>
      </c>
      <c r="C723" t="s">
        <v>458</v>
      </c>
      <c r="D723" t="s">
        <v>3161</v>
      </c>
      <c r="E723" t="s">
        <v>3110</v>
      </c>
      <c r="F723" t="s">
        <v>3110</v>
      </c>
      <c r="G723" t="s">
        <v>3110</v>
      </c>
      <c r="H723" t="s">
        <v>3114</v>
      </c>
      <c r="I723" t="s">
        <v>3051</v>
      </c>
      <c r="J723" t="s">
        <v>3114</v>
      </c>
      <c r="K723" t="s">
        <v>3114</v>
      </c>
      <c r="L723" t="s">
        <v>3115</v>
      </c>
      <c r="M723" t="s">
        <v>3126</v>
      </c>
    </row>
    <row r="724" spans="1:13">
      <c r="A724" t="s">
        <v>458</v>
      </c>
      <c r="B724" t="s">
        <v>2356</v>
      </c>
      <c r="C724" t="s">
        <v>2356</v>
      </c>
      <c r="D724" t="s">
        <v>3161</v>
      </c>
      <c r="E724" t="s">
        <v>3110</v>
      </c>
      <c r="F724" t="s">
        <v>3110</v>
      </c>
      <c r="G724" t="s">
        <v>3110</v>
      </c>
      <c r="H724" t="s">
        <v>3110</v>
      </c>
      <c r="I724" t="s">
        <v>3051</v>
      </c>
      <c r="J724" t="s">
        <v>3114</v>
      </c>
      <c r="K724" t="s">
        <v>3114</v>
      </c>
      <c r="L724" t="s">
        <v>3115</v>
      </c>
      <c r="M724" t="s">
        <v>3126</v>
      </c>
    </row>
    <row r="725" spans="1:13">
      <c r="A725" t="s">
        <v>468</v>
      </c>
      <c r="B725" t="s">
        <v>2363</v>
      </c>
      <c r="C725" t="s">
        <v>2363</v>
      </c>
      <c r="D725" t="s">
        <v>3161</v>
      </c>
      <c r="E725" t="s">
        <v>3114</v>
      </c>
      <c r="F725" t="s">
        <v>61</v>
      </c>
      <c r="G725" t="s">
        <v>61</v>
      </c>
      <c r="H725" t="s">
        <v>61</v>
      </c>
      <c r="I725" t="s">
        <v>61</v>
      </c>
      <c r="J725" t="s">
        <v>61</v>
      </c>
      <c r="K725" t="s">
        <v>3151</v>
      </c>
      <c r="L725" t="s">
        <v>3115</v>
      </c>
      <c r="M725" t="s">
        <v>3122</v>
      </c>
    </row>
    <row r="726" spans="1:13">
      <c r="A726" t="s">
        <v>468</v>
      </c>
      <c r="B726" t="s">
        <v>2367</v>
      </c>
      <c r="C726" t="s">
        <v>2367</v>
      </c>
      <c r="D726" t="s">
        <v>3161</v>
      </c>
      <c r="E726" t="s">
        <v>3111</v>
      </c>
      <c r="F726" t="s">
        <v>3111</v>
      </c>
      <c r="G726" t="s">
        <v>61</v>
      </c>
      <c r="H726" t="s">
        <v>61</v>
      </c>
      <c r="I726" t="s">
        <v>61</v>
      </c>
      <c r="J726" t="s">
        <v>61</v>
      </c>
      <c r="K726" t="s">
        <v>3111</v>
      </c>
      <c r="L726" t="s">
        <v>3139</v>
      </c>
      <c r="M726" t="s">
        <v>3122</v>
      </c>
    </row>
    <row r="727" spans="1:13">
      <c r="A727" t="s">
        <v>468</v>
      </c>
      <c r="B727" t="s">
        <v>2367</v>
      </c>
      <c r="C727" t="s">
        <v>2371</v>
      </c>
      <c r="D727" t="s">
        <v>3161</v>
      </c>
      <c r="E727" t="s">
        <v>61</v>
      </c>
      <c r="F727" t="s">
        <v>3114</v>
      </c>
      <c r="G727" t="s">
        <v>61</v>
      </c>
      <c r="H727" t="s">
        <v>61</v>
      </c>
      <c r="I727" t="s">
        <v>61</v>
      </c>
      <c r="J727" t="s">
        <v>61</v>
      </c>
      <c r="K727" t="s">
        <v>3114</v>
      </c>
      <c r="L727" t="s">
        <v>61</v>
      </c>
      <c r="M727" t="s">
        <v>3119</v>
      </c>
    </row>
    <row r="728" spans="1:13">
      <c r="A728" t="s">
        <v>468</v>
      </c>
      <c r="B728" t="s">
        <v>2367</v>
      </c>
      <c r="C728" t="s">
        <v>2382</v>
      </c>
      <c r="D728" t="s">
        <v>3161</v>
      </c>
      <c r="E728" t="s">
        <v>3114</v>
      </c>
      <c r="F728" t="s">
        <v>3114</v>
      </c>
      <c r="G728" t="s">
        <v>3114</v>
      </c>
      <c r="H728" t="s">
        <v>3114</v>
      </c>
      <c r="I728" t="s">
        <v>61</v>
      </c>
      <c r="J728" t="s">
        <v>3114</v>
      </c>
      <c r="K728" t="s">
        <v>3114</v>
      </c>
      <c r="L728" t="s">
        <v>3114</v>
      </c>
      <c r="M728" t="s">
        <v>3125</v>
      </c>
    </row>
    <row r="729" spans="1:13">
      <c r="A729" t="s">
        <v>468</v>
      </c>
      <c r="B729" t="s">
        <v>2367</v>
      </c>
      <c r="C729" t="s">
        <v>2380</v>
      </c>
      <c r="D729" t="s">
        <v>3161</v>
      </c>
      <c r="E729" t="s">
        <v>3114</v>
      </c>
      <c r="F729" t="s">
        <v>3114</v>
      </c>
      <c r="G729" t="s">
        <v>3114</v>
      </c>
      <c r="H729" t="s">
        <v>3114</v>
      </c>
      <c r="I729" t="s">
        <v>61</v>
      </c>
      <c r="J729" t="s">
        <v>3114</v>
      </c>
      <c r="K729" t="s">
        <v>3114</v>
      </c>
      <c r="L729" t="s">
        <v>3114</v>
      </c>
      <c r="M729" t="s">
        <v>3125</v>
      </c>
    </row>
    <row r="730" spans="1:13">
      <c r="A730" t="s">
        <v>468</v>
      </c>
      <c r="B730" t="s">
        <v>468</v>
      </c>
      <c r="C730" t="s">
        <v>2363</v>
      </c>
      <c r="D730" t="s">
        <v>3161</v>
      </c>
      <c r="E730" t="s">
        <v>3108</v>
      </c>
      <c r="F730" t="s">
        <v>3111</v>
      </c>
      <c r="G730" t="s">
        <v>3152</v>
      </c>
      <c r="H730" t="s">
        <v>3123</v>
      </c>
      <c r="I730" t="s">
        <v>61</v>
      </c>
      <c r="J730" t="s">
        <v>3114</v>
      </c>
      <c r="K730" t="s">
        <v>3165</v>
      </c>
      <c r="L730" t="s">
        <v>3115</v>
      </c>
      <c r="M730" t="s">
        <v>3133</v>
      </c>
    </row>
    <row r="731" spans="1:13">
      <c r="A731" t="s">
        <v>468</v>
      </c>
      <c r="B731" t="s">
        <v>468</v>
      </c>
      <c r="C731" t="s">
        <v>2367</v>
      </c>
      <c r="D731" t="s">
        <v>3161</v>
      </c>
      <c r="E731" t="s">
        <v>3108</v>
      </c>
      <c r="F731" t="s">
        <v>3114</v>
      </c>
      <c r="G731" t="s">
        <v>3108</v>
      </c>
      <c r="H731" t="s">
        <v>3114</v>
      </c>
      <c r="I731" t="s">
        <v>61</v>
      </c>
      <c r="J731" t="s">
        <v>3114</v>
      </c>
      <c r="K731" t="s">
        <v>3144</v>
      </c>
      <c r="L731" t="s">
        <v>3131</v>
      </c>
      <c r="M731" t="s">
        <v>3126</v>
      </c>
    </row>
    <row r="732" spans="1:13">
      <c r="A732" t="s">
        <v>468</v>
      </c>
      <c r="B732" t="s">
        <v>468</v>
      </c>
      <c r="C732" t="s">
        <v>468</v>
      </c>
      <c r="D732" t="s">
        <v>3161</v>
      </c>
      <c r="E732" t="s">
        <v>3108</v>
      </c>
      <c r="F732" t="s">
        <v>3111</v>
      </c>
      <c r="G732" t="s">
        <v>3152</v>
      </c>
      <c r="H732" t="s">
        <v>3123</v>
      </c>
      <c r="I732" t="s">
        <v>61</v>
      </c>
      <c r="J732" t="s">
        <v>3114</v>
      </c>
      <c r="K732" t="s">
        <v>3153</v>
      </c>
      <c r="L732" t="s">
        <v>3132</v>
      </c>
      <c r="M732" t="s">
        <v>3155</v>
      </c>
    </row>
    <row r="733" spans="1:13">
      <c r="A733" t="s">
        <v>468</v>
      </c>
      <c r="B733" t="s">
        <v>468</v>
      </c>
      <c r="C733" t="s">
        <v>2382</v>
      </c>
      <c r="D733" t="s">
        <v>3161</v>
      </c>
      <c r="E733" t="s">
        <v>3051</v>
      </c>
      <c r="F733" t="s">
        <v>3051</v>
      </c>
      <c r="G733" t="s">
        <v>3051</v>
      </c>
      <c r="H733" t="s">
        <v>3051</v>
      </c>
      <c r="I733" t="s">
        <v>61</v>
      </c>
      <c r="J733" t="s">
        <v>3051</v>
      </c>
      <c r="K733" t="s">
        <v>3051</v>
      </c>
      <c r="L733" t="s">
        <v>3051</v>
      </c>
      <c r="M733" t="s">
        <v>3051</v>
      </c>
    </row>
    <row r="734" spans="1:13">
      <c r="A734" t="s">
        <v>468</v>
      </c>
      <c r="B734" t="s">
        <v>468</v>
      </c>
      <c r="C734" t="s">
        <v>2380</v>
      </c>
      <c r="D734" t="s">
        <v>3161</v>
      </c>
      <c r="E734" t="s">
        <v>3051</v>
      </c>
      <c r="F734" t="s">
        <v>3051</v>
      </c>
      <c r="G734" t="s">
        <v>3051</v>
      </c>
      <c r="H734" t="s">
        <v>3051</v>
      </c>
      <c r="I734" t="s">
        <v>61</v>
      </c>
      <c r="J734" t="s">
        <v>3051</v>
      </c>
      <c r="K734" t="s">
        <v>3051</v>
      </c>
      <c r="L734" t="s">
        <v>3051</v>
      </c>
      <c r="M734" t="s">
        <v>3051</v>
      </c>
    </row>
    <row r="735" spans="1:13">
      <c r="A735" t="s">
        <v>468</v>
      </c>
      <c r="B735" t="s">
        <v>468</v>
      </c>
      <c r="C735" t="s">
        <v>622</v>
      </c>
      <c r="D735" t="s">
        <v>3161</v>
      </c>
      <c r="E735" t="s">
        <v>3051</v>
      </c>
      <c r="F735" t="s">
        <v>3051</v>
      </c>
      <c r="G735" t="s">
        <v>3051</v>
      </c>
      <c r="H735" t="s">
        <v>3051</v>
      </c>
      <c r="I735" t="s">
        <v>61</v>
      </c>
      <c r="J735" t="s">
        <v>3051</v>
      </c>
      <c r="K735" t="s">
        <v>3051</v>
      </c>
      <c r="L735" t="s">
        <v>3051</v>
      </c>
      <c r="M735" t="s">
        <v>3051</v>
      </c>
    </row>
    <row r="736" spans="1:13">
      <c r="A736" t="s">
        <v>468</v>
      </c>
      <c r="B736" t="s">
        <v>2371</v>
      </c>
      <c r="C736" t="s">
        <v>2371</v>
      </c>
      <c r="D736" t="s">
        <v>3161</v>
      </c>
      <c r="E736" t="s">
        <v>61</v>
      </c>
      <c r="F736" t="s">
        <v>3114</v>
      </c>
      <c r="G736" t="s">
        <v>61</v>
      </c>
      <c r="H736" t="s">
        <v>3114</v>
      </c>
      <c r="I736" t="s">
        <v>61</v>
      </c>
      <c r="J736" t="s">
        <v>61</v>
      </c>
      <c r="K736" t="s">
        <v>3114</v>
      </c>
      <c r="L736" t="s">
        <v>61</v>
      </c>
      <c r="M736" t="s">
        <v>3129</v>
      </c>
    </row>
    <row r="737" spans="1:13">
      <c r="A737" t="s">
        <v>479</v>
      </c>
      <c r="B737" t="s">
        <v>2301</v>
      </c>
      <c r="C737" t="s">
        <v>2301</v>
      </c>
      <c r="D737" t="s">
        <v>3161</v>
      </c>
      <c r="E737" t="s">
        <v>3114</v>
      </c>
      <c r="F737" t="s">
        <v>3114</v>
      </c>
      <c r="G737" t="s">
        <v>3108</v>
      </c>
      <c r="H737" t="s">
        <v>3114</v>
      </c>
      <c r="I737" t="s">
        <v>61</v>
      </c>
      <c r="J737" t="s">
        <v>3114</v>
      </c>
      <c r="K737" t="s">
        <v>3114</v>
      </c>
      <c r="L737" t="s">
        <v>3114</v>
      </c>
      <c r="M737" t="s">
        <v>3116</v>
      </c>
    </row>
    <row r="738" spans="1:13">
      <c r="A738" t="s">
        <v>479</v>
      </c>
      <c r="B738" t="s">
        <v>2390</v>
      </c>
      <c r="C738" t="s">
        <v>2390</v>
      </c>
      <c r="D738" t="s">
        <v>3161</v>
      </c>
      <c r="E738" t="s">
        <v>3114</v>
      </c>
      <c r="F738" t="s">
        <v>3123</v>
      </c>
      <c r="G738" t="s">
        <v>3114</v>
      </c>
      <c r="H738" t="s">
        <v>3114</v>
      </c>
      <c r="I738" t="s">
        <v>61</v>
      </c>
      <c r="J738" t="s">
        <v>3114</v>
      </c>
      <c r="K738" t="s">
        <v>3114</v>
      </c>
      <c r="L738" t="s">
        <v>3114</v>
      </c>
      <c r="M738" t="s">
        <v>3116</v>
      </c>
    </row>
    <row r="739" spans="1:13">
      <c r="A739" t="s">
        <v>479</v>
      </c>
      <c r="B739" t="s">
        <v>2393</v>
      </c>
      <c r="C739" t="s">
        <v>2393</v>
      </c>
      <c r="D739" t="s">
        <v>3161</v>
      </c>
      <c r="E739" t="s">
        <v>3051</v>
      </c>
      <c r="F739" t="s">
        <v>3051</v>
      </c>
      <c r="G739" t="s">
        <v>3051</v>
      </c>
      <c r="H739" t="s">
        <v>61</v>
      </c>
      <c r="I739" t="s">
        <v>61</v>
      </c>
      <c r="J739" t="s">
        <v>3051</v>
      </c>
      <c r="K739" t="s">
        <v>3051</v>
      </c>
      <c r="L739" t="s">
        <v>3156</v>
      </c>
      <c r="M739" t="s">
        <v>3142</v>
      </c>
    </row>
    <row r="740" spans="1:13">
      <c r="A740" t="s">
        <v>479</v>
      </c>
      <c r="B740" t="s">
        <v>2298</v>
      </c>
      <c r="C740" t="s">
        <v>2298</v>
      </c>
      <c r="D740" t="s">
        <v>3161</v>
      </c>
      <c r="E740" t="s">
        <v>3114</v>
      </c>
      <c r="F740" t="s">
        <v>3114</v>
      </c>
      <c r="G740" t="s">
        <v>3114</v>
      </c>
      <c r="H740" t="s">
        <v>61</v>
      </c>
      <c r="I740" t="s">
        <v>61</v>
      </c>
      <c r="J740" t="s">
        <v>3114</v>
      </c>
      <c r="K740" t="s">
        <v>3114</v>
      </c>
      <c r="L740" t="s">
        <v>3123</v>
      </c>
      <c r="M740" t="s">
        <v>3126</v>
      </c>
    </row>
    <row r="741" spans="1:13">
      <c r="A741" t="s">
        <v>479</v>
      </c>
      <c r="B741" t="s">
        <v>2400</v>
      </c>
      <c r="C741" t="s">
        <v>2400</v>
      </c>
      <c r="D741" t="s">
        <v>3161</v>
      </c>
      <c r="E741" t="s">
        <v>3114</v>
      </c>
      <c r="F741" t="s">
        <v>3114</v>
      </c>
      <c r="G741" t="s">
        <v>3114</v>
      </c>
      <c r="H741" t="s">
        <v>3114</v>
      </c>
      <c r="I741" t="s">
        <v>61</v>
      </c>
      <c r="J741" t="s">
        <v>3114</v>
      </c>
      <c r="K741" t="s">
        <v>3114</v>
      </c>
      <c r="L741" t="s">
        <v>3114</v>
      </c>
      <c r="M741" t="s">
        <v>3125</v>
      </c>
    </row>
    <row r="742" spans="1:13">
      <c r="A742" t="s">
        <v>489</v>
      </c>
      <c r="B742" t="s">
        <v>489</v>
      </c>
      <c r="C742" t="s">
        <v>489</v>
      </c>
      <c r="D742" t="s">
        <v>3161</v>
      </c>
      <c r="E742" t="s">
        <v>61</v>
      </c>
      <c r="F742" t="s">
        <v>61</v>
      </c>
      <c r="G742" t="s">
        <v>61</v>
      </c>
      <c r="H742" t="s">
        <v>61</v>
      </c>
      <c r="I742" t="s">
        <v>3026</v>
      </c>
      <c r="J742" t="s">
        <v>61</v>
      </c>
      <c r="K742" t="s">
        <v>61</v>
      </c>
      <c r="L742" t="s">
        <v>3121</v>
      </c>
      <c r="M742" t="s">
        <v>61</v>
      </c>
    </row>
    <row r="743" spans="1:13">
      <c r="A743" t="s">
        <v>2404</v>
      </c>
      <c r="B743" t="s">
        <v>2404</v>
      </c>
      <c r="C743" t="s">
        <v>2404</v>
      </c>
      <c r="D743" t="s">
        <v>3161</v>
      </c>
      <c r="E743" t="s">
        <v>3111</v>
      </c>
      <c r="F743" t="s">
        <v>3114</v>
      </c>
      <c r="G743" t="s">
        <v>3114</v>
      </c>
      <c r="H743" t="s">
        <v>3114</v>
      </c>
      <c r="I743" t="s">
        <v>3114</v>
      </c>
      <c r="J743" t="s">
        <v>3114</v>
      </c>
      <c r="K743" t="s">
        <v>3114</v>
      </c>
      <c r="L743" t="s">
        <v>3141</v>
      </c>
      <c r="M743" t="s">
        <v>3124</v>
      </c>
    </row>
    <row r="744" spans="1:13">
      <c r="A744" t="s">
        <v>2404</v>
      </c>
      <c r="B744" t="s">
        <v>2408</v>
      </c>
      <c r="C744" t="s">
        <v>2408</v>
      </c>
      <c r="D744" t="s">
        <v>3161</v>
      </c>
      <c r="E744" t="s">
        <v>3144</v>
      </c>
      <c r="F744" t="s">
        <v>3114</v>
      </c>
      <c r="G744" t="s">
        <v>3111</v>
      </c>
      <c r="H744" t="s">
        <v>3114</v>
      </c>
      <c r="I744" t="s">
        <v>3114</v>
      </c>
      <c r="J744" t="s">
        <v>3114</v>
      </c>
      <c r="K744" t="s">
        <v>3114</v>
      </c>
      <c r="L744" t="s">
        <v>3131</v>
      </c>
      <c r="M744" t="s">
        <v>3124</v>
      </c>
    </row>
    <row r="745" spans="1:13">
      <c r="A745" t="s">
        <v>2404</v>
      </c>
      <c r="B745" t="s">
        <v>2408</v>
      </c>
      <c r="C745" t="s">
        <v>2413</v>
      </c>
      <c r="D745" t="s">
        <v>3161</v>
      </c>
      <c r="E745" t="s">
        <v>3114</v>
      </c>
      <c r="F745" t="s">
        <v>3114</v>
      </c>
      <c r="G745" t="s">
        <v>3114</v>
      </c>
      <c r="H745" t="s">
        <v>3114</v>
      </c>
      <c r="I745" t="s">
        <v>3114</v>
      </c>
      <c r="J745" t="s">
        <v>3114</v>
      </c>
      <c r="K745" t="s">
        <v>3114</v>
      </c>
      <c r="L745" t="s">
        <v>3114</v>
      </c>
      <c r="M745" t="s">
        <v>3124</v>
      </c>
    </row>
    <row r="746" spans="1:13">
      <c r="A746" t="s">
        <v>2404</v>
      </c>
      <c r="B746" t="s">
        <v>2408</v>
      </c>
      <c r="C746" t="s">
        <v>2420</v>
      </c>
      <c r="D746" t="s">
        <v>3161</v>
      </c>
      <c r="E746" t="s">
        <v>3114</v>
      </c>
      <c r="F746" t="s">
        <v>3114</v>
      </c>
      <c r="G746" t="s">
        <v>3114</v>
      </c>
      <c r="H746" t="s">
        <v>3114</v>
      </c>
      <c r="I746" t="s">
        <v>3114</v>
      </c>
      <c r="J746" t="s">
        <v>61</v>
      </c>
      <c r="K746" t="s">
        <v>3114</v>
      </c>
      <c r="L746" t="s">
        <v>3115</v>
      </c>
      <c r="M746" t="s">
        <v>3124</v>
      </c>
    </row>
    <row r="747" spans="1:13">
      <c r="A747" t="s">
        <v>2404</v>
      </c>
      <c r="B747" t="s">
        <v>2408</v>
      </c>
      <c r="C747" t="s">
        <v>2423</v>
      </c>
      <c r="D747" t="s">
        <v>3161</v>
      </c>
      <c r="E747" t="s">
        <v>3114</v>
      </c>
      <c r="F747" t="s">
        <v>3114</v>
      </c>
      <c r="G747" t="s">
        <v>3114</v>
      </c>
      <c r="H747" t="s">
        <v>3114</v>
      </c>
      <c r="I747" t="s">
        <v>3114</v>
      </c>
      <c r="J747" t="s">
        <v>3114</v>
      </c>
      <c r="K747" t="s">
        <v>3114</v>
      </c>
      <c r="L747" t="s">
        <v>3115</v>
      </c>
      <c r="M747" t="s">
        <v>3124</v>
      </c>
    </row>
    <row r="748" spans="1:13">
      <c r="A748" t="s">
        <v>2404</v>
      </c>
      <c r="B748" t="s">
        <v>2408</v>
      </c>
      <c r="C748" t="s">
        <v>2426</v>
      </c>
      <c r="D748" t="s">
        <v>3161</v>
      </c>
      <c r="E748" t="s">
        <v>3114</v>
      </c>
      <c r="F748" t="s">
        <v>3114</v>
      </c>
      <c r="G748" t="s">
        <v>3114</v>
      </c>
      <c r="H748" t="s">
        <v>3114</v>
      </c>
      <c r="I748" t="s">
        <v>3114</v>
      </c>
      <c r="J748" t="s">
        <v>3114</v>
      </c>
      <c r="K748" t="s">
        <v>3114</v>
      </c>
      <c r="L748" t="s">
        <v>3115</v>
      </c>
      <c r="M748" t="s">
        <v>3124</v>
      </c>
    </row>
    <row r="749" spans="1:13">
      <c r="A749" t="s">
        <v>2404</v>
      </c>
      <c r="B749" t="s">
        <v>2408</v>
      </c>
      <c r="C749" t="s">
        <v>2429</v>
      </c>
      <c r="D749" t="s">
        <v>3161</v>
      </c>
      <c r="E749" t="s">
        <v>61</v>
      </c>
      <c r="F749" t="s">
        <v>61</v>
      </c>
      <c r="G749" t="s">
        <v>61</v>
      </c>
      <c r="H749" t="s">
        <v>61</v>
      </c>
      <c r="I749" t="s">
        <v>61</v>
      </c>
      <c r="J749" t="s">
        <v>61</v>
      </c>
      <c r="K749" t="s">
        <v>61</v>
      </c>
      <c r="L749" t="s">
        <v>3135</v>
      </c>
      <c r="M749" t="s">
        <v>61</v>
      </c>
    </row>
    <row r="750" spans="1:13">
      <c r="A750" t="s">
        <v>2404</v>
      </c>
      <c r="B750" t="s">
        <v>2408</v>
      </c>
      <c r="C750" t="s">
        <v>2432</v>
      </c>
      <c r="D750" t="s">
        <v>3161</v>
      </c>
      <c r="E750" t="s">
        <v>3144</v>
      </c>
      <c r="F750" t="s">
        <v>3114</v>
      </c>
      <c r="G750" t="s">
        <v>3114</v>
      </c>
      <c r="H750" t="s">
        <v>3114</v>
      </c>
      <c r="I750" t="s">
        <v>3114</v>
      </c>
      <c r="J750" t="s">
        <v>61</v>
      </c>
      <c r="K750" t="s">
        <v>3114</v>
      </c>
      <c r="L750" t="s">
        <v>3132</v>
      </c>
      <c r="M750" t="s">
        <v>3124</v>
      </c>
    </row>
    <row r="751" spans="1:13">
      <c r="A751" t="s">
        <v>2404</v>
      </c>
      <c r="B751" t="s">
        <v>2408</v>
      </c>
      <c r="C751" t="s">
        <v>2416</v>
      </c>
      <c r="D751" t="s">
        <v>3161</v>
      </c>
      <c r="E751" t="s">
        <v>3114</v>
      </c>
      <c r="F751" t="s">
        <v>3114</v>
      </c>
      <c r="G751" t="s">
        <v>3114</v>
      </c>
      <c r="H751" t="s">
        <v>3110</v>
      </c>
      <c r="I751" t="s">
        <v>3137</v>
      </c>
      <c r="J751" t="s">
        <v>3114</v>
      </c>
      <c r="K751" t="s">
        <v>3114</v>
      </c>
      <c r="L751" t="s">
        <v>3115</v>
      </c>
      <c r="M751" t="s">
        <v>3138</v>
      </c>
    </row>
    <row r="752" spans="1:13">
      <c r="A752" t="s">
        <v>2404</v>
      </c>
      <c r="B752" t="s">
        <v>2408</v>
      </c>
      <c r="C752" t="s">
        <v>2448</v>
      </c>
      <c r="D752" t="s">
        <v>3161</v>
      </c>
      <c r="E752" t="s">
        <v>61</v>
      </c>
      <c r="F752" t="s">
        <v>61</v>
      </c>
      <c r="G752" t="s">
        <v>61</v>
      </c>
      <c r="H752" t="s">
        <v>61</v>
      </c>
      <c r="I752" t="s">
        <v>61</v>
      </c>
      <c r="J752" t="s">
        <v>61</v>
      </c>
      <c r="K752" t="s">
        <v>61</v>
      </c>
      <c r="L752" t="s">
        <v>61</v>
      </c>
      <c r="M752" t="s">
        <v>3124</v>
      </c>
    </row>
    <row r="753" spans="1:13">
      <c r="A753" t="s">
        <v>2404</v>
      </c>
      <c r="B753" t="s">
        <v>2408</v>
      </c>
      <c r="C753" t="s">
        <v>2452</v>
      </c>
      <c r="D753" t="s">
        <v>3161</v>
      </c>
      <c r="E753" t="s">
        <v>3026</v>
      </c>
      <c r="F753" t="s">
        <v>3144</v>
      </c>
      <c r="G753" t="s">
        <v>3111</v>
      </c>
      <c r="H753" t="s">
        <v>3111</v>
      </c>
      <c r="I753" t="s">
        <v>3166</v>
      </c>
      <c r="J753" t="s">
        <v>3111</v>
      </c>
      <c r="K753" t="s">
        <v>3144</v>
      </c>
      <c r="L753" t="s">
        <v>3115</v>
      </c>
      <c r="M753" t="s">
        <v>3124</v>
      </c>
    </row>
    <row r="754" spans="1:13">
      <c r="A754" t="s">
        <v>2404</v>
      </c>
      <c r="B754" t="s">
        <v>2448</v>
      </c>
      <c r="C754" t="s">
        <v>2448</v>
      </c>
      <c r="D754" t="s">
        <v>3161</v>
      </c>
      <c r="E754" t="s">
        <v>61</v>
      </c>
      <c r="F754" t="s">
        <v>61</v>
      </c>
      <c r="G754" t="s">
        <v>61</v>
      </c>
      <c r="H754" t="s">
        <v>61</v>
      </c>
      <c r="I754" t="s">
        <v>61</v>
      </c>
      <c r="J754" t="s">
        <v>61</v>
      </c>
      <c r="K754" t="s">
        <v>61</v>
      </c>
      <c r="L754" t="s">
        <v>61</v>
      </c>
      <c r="M754" t="s">
        <v>3118</v>
      </c>
    </row>
    <row r="755" spans="1:13">
      <c r="A755" t="s">
        <v>2404</v>
      </c>
      <c r="B755" t="s">
        <v>2452</v>
      </c>
      <c r="C755" t="s">
        <v>2452</v>
      </c>
      <c r="D755" t="s">
        <v>3161</v>
      </c>
      <c r="E755" t="s">
        <v>3026</v>
      </c>
      <c r="F755" t="s">
        <v>61</v>
      </c>
      <c r="G755" t="s">
        <v>61</v>
      </c>
      <c r="H755" t="s">
        <v>61</v>
      </c>
      <c r="I755" t="s">
        <v>61</v>
      </c>
      <c r="J755" t="s">
        <v>61</v>
      </c>
      <c r="K755" t="s">
        <v>61</v>
      </c>
      <c r="L755" t="s">
        <v>61</v>
      </c>
      <c r="M755" t="s">
        <v>61</v>
      </c>
    </row>
    <row r="756" spans="1:13">
      <c r="A756" t="s">
        <v>499</v>
      </c>
      <c r="B756" t="s">
        <v>499</v>
      </c>
      <c r="C756" t="s">
        <v>499</v>
      </c>
      <c r="D756" t="s">
        <v>3161</v>
      </c>
      <c r="E756" t="s">
        <v>3114</v>
      </c>
      <c r="F756" t="s">
        <v>3114</v>
      </c>
      <c r="G756" t="s">
        <v>3114</v>
      </c>
      <c r="H756" t="s">
        <v>3114</v>
      </c>
      <c r="I756" t="s">
        <v>3114</v>
      </c>
      <c r="J756" t="s">
        <v>3114</v>
      </c>
      <c r="K756" t="s">
        <v>3114</v>
      </c>
      <c r="L756" t="s">
        <v>3115</v>
      </c>
      <c r="M756" t="s">
        <v>3126</v>
      </c>
    </row>
    <row r="757" spans="1:13">
      <c r="A757" t="s">
        <v>508</v>
      </c>
      <c r="B757" t="s">
        <v>217</v>
      </c>
      <c r="C757" t="s">
        <v>2847</v>
      </c>
      <c r="D757" t="s">
        <v>3162</v>
      </c>
      <c r="E757" t="s">
        <v>3026</v>
      </c>
      <c r="F757" t="s">
        <v>3137</v>
      </c>
      <c r="G757" t="s">
        <v>3137</v>
      </c>
      <c r="H757" t="s">
        <v>3137</v>
      </c>
      <c r="I757" t="s">
        <v>61</v>
      </c>
      <c r="J757" t="s">
        <v>3114</v>
      </c>
      <c r="K757" t="s">
        <v>3114</v>
      </c>
      <c r="L757" t="s">
        <v>3115</v>
      </c>
      <c r="M757" t="s">
        <v>3126</v>
      </c>
    </row>
    <row r="758" spans="1:13">
      <c r="A758" t="s">
        <v>508</v>
      </c>
      <c r="B758" t="s">
        <v>217</v>
      </c>
      <c r="C758" t="s">
        <v>2849</v>
      </c>
      <c r="D758" t="s">
        <v>3162</v>
      </c>
      <c r="E758" t="s">
        <v>3026</v>
      </c>
      <c r="F758" t="s">
        <v>3137</v>
      </c>
      <c r="G758" t="s">
        <v>3137</v>
      </c>
      <c r="H758" t="s">
        <v>3137</v>
      </c>
      <c r="I758" t="s">
        <v>61</v>
      </c>
      <c r="J758" t="s">
        <v>3114</v>
      </c>
      <c r="K758" t="s">
        <v>3114</v>
      </c>
      <c r="L758" t="s">
        <v>3115</v>
      </c>
      <c r="M758" t="s">
        <v>3126</v>
      </c>
    </row>
    <row r="759" spans="1:13">
      <c r="A759" t="s">
        <v>508</v>
      </c>
      <c r="B759" t="s">
        <v>217</v>
      </c>
      <c r="C759" t="s">
        <v>2851</v>
      </c>
      <c r="D759" t="s">
        <v>3162</v>
      </c>
      <c r="E759" t="s">
        <v>3026</v>
      </c>
      <c r="F759" t="s">
        <v>3137</v>
      </c>
      <c r="G759" t="s">
        <v>3137</v>
      </c>
      <c r="H759" t="s">
        <v>3137</v>
      </c>
      <c r="I759" t="s">
        <v>61</v>
      </c>
      <c r="J759" t="s">
        <v>3114</v>
      </c>
      <c r="K759" t="s">
        <v>3114</v>
      </c>
      <c r="L759" t="s">
        <v>3115</v>
      </c>
      <c r="M759" t="s">
        <v>3126</v>
      </c>
    </row>
    <row r="760" spans="1:13">
      <c r="A760" t="s">
        <v>508</v>
      </c>
      <c r="B760" t="s">
        <v>217</v>
      </c>
      <c r="C760" t="s">
        <v>2853</v>
      </c>
      <c r="D760" t="s">
        <v>3162</v>
      </c>
      <c r="E760" t="s">
        <v>3026</v>
      </c>
      <c r="F760" t="s">
        <v>3137</v>
      </c>
      <c r="G760" t="s">
        <v>3137</v>
      </c>
      <c r="H760" t="s">
        <v>3137</v>
      </c>
      <c r="I760" t="s">
        <v>61</v>
      </c>
      <c r="J760" t="s">
        <v>3114</v>
      </c>
      <c r="K760" t="s">
        <v>3114</v>
      </c>
      <c r="L760" t="s">
        <v>3115</v>
      </c>
      <c r="M760" t="s">
        <v>3126</v>
      </c>
    </row>
    <row r="761" spans="1:13">
      <c r="A761" t="s">
        <v>508</v>
      </c>
      <c r="B761" t="s">
        <v>217</v>
      </c>
      <c r="C761" t="s">
        <v>2855</v>
      </c>
      <c r="D761" t="s">
        <v>3162</v>
      </c>
      <c r="E761" t="s">
        <v>3026</v>
      </c>
      <c r="F761" t="s">
        <v>3137</v>
      </c>
      <c r="G761" t="s">
        <v>3137</v>
      </c>
      <c r="H761" t="s">
        <v>3137</v>
      </c>
      <c r="I761" t="s">
        <v>61</v>
      </c>
      <c r="J761" t="s">
        <v>3114</v>
      </c>
      <c r="K761" t="s">
        <v>3114</v>
      </c>
      <c r="L761" t="s">
        <v>3115</v>
      </c>
      <c r="M761" t="s">
        <v>3126</v>
      </c>
    </row>
    <row r="762" spans="1:13">
      <c r="A762" t="s">
        <v>508</v>
      </c>
      <c r="B762" t="s">
        <v>217</v>
      </c>
      <c r="C762" t="s">
        <v>2857</v>
      </c>
      <c r="D762" t="s">
        <v>3162</v>
      </c>
      <c r="E762" t="s">
        <v>3026</v>
      </c>
      <c r="F762" t="s">
        <v>3137</v>
      </c>
      <c r="G762" t="s">
        <v>3137</v>
      </c>
      <c r="H762" t="s">
        <v>3137</v>
      </c>
      <c r="I762" t="s">
        <v>61</v>
      </c>
      <c r="J762" t="s">
        <v>3114</v>
      </c>
      <c r="K762" t="s">
        <v>3114</v>
      </c>
      <c r="L762" t="s">
        <v>3115</v>
      </c>
      <c r="M762" t="s">
        <v>3126</v>
      </c>
    </row>
    <row r="763" spans="1:13">
      <c r="A763" t="s">
        <v>508</v>
      </c>
      <c r="B763" t="s">
        <v>217</v>
      </c>
      <c r="C763" t="s">
        <v>2859</v>
      </c>
      <c r="D763" t="s">
        <v>3162</v>
      </c>
      <c r="E763" t="s">
        <v>3026</v>
      </c>
      <c r="F763" t="s">
        <v>3137</v>
      </c>
      <c r="G763" t="s">
        <v>3137</v>
      </c>
      <c r="H763" t="s">
        <v>3137</v>
      </c>
      <c r="I763" t="s">
        <v>61</v>
      </c>
      <c r="J763" t="s">
        <v>3114</v>
      </c>
      <c r="K763" t="s">
        <v>3114</v>
      </c>
      <c r="L763" t="s">
        <v>3115</v>
      </c>
      <c r="M763" t="s">
        <v>3126</v>
      </c>
    </row>
    <row r="764" spans="1:13">
      <c r="A764" t="s">
        <v>508</v>
      </c>
      <c r="B764" t="s">
        <v>217</v>
      </c>
      <c r="C764" t="s">
        <v>2861</v>
      </c>
      <c r="D764" t="s">
        <v>3162</v>
      </c>
      <c r="E764" t="s">
        <v>3026</v>
      </c>
      <c r="F764" t="s">
        <v>3137</v>
      </c>
      <c r="G764" t="s">
        <v>3137</v>
      </c>
      <c r="H764" t="s">
        <v>3137</v>
      </c>
      <c r="I764" t="s">
        <v>61</v>
      </c>
      <c r="J764" t="s">
        <v>3114</v>
      </c>
      <c r="K764" t="s">
        <v>3114</v>
      </c>
      <c r="L764" t="s">
        <v>3115</v>
      </c>
      <c r="M764" t="s">
        <v>3126</v>
      </c>
    </row>
    <row r="765" spans="1:13">
      <c r="A765" t="s">
        <v>508</v>
      </c>
      <c r="B765" t="s">
        <v>217</v>
      </c>
      <c r="C765" t="s">
        <v>2863</v>
      </c>
      <c r="D765" t="s">
        <v>3162</v>
      </c>
      <c r="E765" t="s">
        <v>3026</v>
      </c>
      <c r="F765" t="s">
        <v>3137</v>
      </c>
      <c r="G765" t="s">
        <v>3137</v>
      </c>
      <c r="H765" t="s">
        <v>3137</v>
      </c>
      <c r="I765" t="s">
        <v>61</v>
      </c>
      <c r="J765" t="s">
        <v>3114</v>
      </c>
      <c r="K765" t="s">
        <v>3114</v>
      </c>
      <c r="L765" t="s">
        <v>3115</v>
      </c>
      <c r="M765" t="s">
        <v>3126</v>
      </c>
    </row>
    <row r="766" spans="1:13">
      <c r="A766" t="s">
        <v>508</v>
      </c>
      <c r="B766" t="s">
        <v>217</v>
      </c>
      <c r="C766" t="s">
        <v>2865</v>
      </c>
      <c r="D766" t="s">
        <v>3162</v>
      </c>
      <c r="E766" t="s">
        <v>3026</v>
      </c>
      <c r="F766" t="s">
        <v>3137</v>
      </c>
      <c r="G766" t="s">
        <v>3137</v>
      </c>
      <c r="H766" t="s">
        <v>3137</v>
      </c>
      <c r="I766" t="s">
        <v>61</v>
      </c>
      <c r="J766" t="s">
        <v>3114</v>
      </c>
      <c r="K766" t="s">
        <v>3114</v>
      </c>
      <c r="L766" t="s">
        <v>3115</v>
      </c>
      <c r="M766" t="s">
        <v>3126</v>
      </c>
    </row>
    <row r="767" spans="1:13">
      <c r="A767" t="s">
        <v>508</v>
      </c>
      <c r="B767" t="s">
        <v>217</v>
      </c>
      <c r="C767" t="s">
        <v>2867</v>
      </c>
      <c r="D767" t="s">
        <v>3162</v>
      </c>
      <c r="E767" t="s">
        <v>3026</v>
      </c>
      <c r="F767" t="s">
        <v>3137</v>
      </c>
      <c r="G767" t="s">
        <v>3137</v>
      </c>
      <c r="H767" t="s">
        <v>3137</v>
      </c>
      <c r="I767" t="s">
        <v>61</v>
      </c>
      <c r="J767" t="s">
        <v>3114</v>
      </c>
      <c r="K767" t="s">
        <v>3114</v>
      </c>
      <c r="L767" t="s">
        <v>3115</v>
      </c>
      <c r="M767" t="s">
        <v>3126</v>
      </c>
    </row>
    <row r="768" spans="1:13">
      <c r="A768" t="s">
        <v>508</v>
      </c>
      <c r="B768" t="s">
        <v>217</v>
      </c>
      <c r="C768" t="s">
        <v>2869</v>
      </c>
      <c r="D768" t="s">
        <v>3162</v>
      </c>
      <c r="E768" t="s">
        <v>3026</v>
      </c>
      <c r="F768" t="s">
        <v>3137</v>
      </c>
      <c r="G768" t="s">
        <v>3137</v>
      </c>
      <c r="H768" t="s">
        <v>3137</v>
      </c>
      <c r="I768" t="s">
        <v>61</v>
      </c>
      <c r="J768" t="s">
        <v>3114</v>
      </c>
      <c r="K768" t="s">
        <v>3114</v>
      </c>
      <c r="L768" t="s">
        <v>3115</v>
      </c>
      <c r="M768" t="s">
        <v>3126</v>
      </c>
    </row>
    <row r="769" spans="1:13">
      <c r="A769" t="s">
        <v>508</v>
      </c>
      <c r="B769" t="s">
        <v>217</v>
      </c>
      <c r="C769" t="s">
        <v>2871</v>
      </c>
      <c r="D769" t="s">
        <v>3162</v>
      </c>
      <c r="E769" t="s">
        <v>3026</v>
      </c>
      <c r="F769" t="s">
        <v>3137</v>
      </c>
      <c r="G769" t="s">
        <v>3137</v>
      </c>
      <c r="H769" t="s">
        <v>3137</v>
      </c>
      <c r="I769" t="s">
        <v>61</v>
      </c>
      <c r="J769" t="s">
        <v>3114</v>
      </c>
      <c r="K769" t="s">
        <v>3114</v>
      </c>
      <c r="L769" t="s">
        <v>3115</v>
      </c>
      <c r="M769" t="s">
        <v>3126</v>
      </c>
    </row>
    <row r="770" spans="1:13">
      <c r="A770" t="s">
        <v>508</v>
      </c>
      <c r="B770" t="s">
        <v>217</v>
      </c>
      <c r="C770" t="s">
        <v>2873</v>
      </c>
      <c r="D770" t="s">
        <v>3162</v>
      </c>
      <c r="E770" t="s">
        <v>3026</v>
      </c>
      <c r="F770" t="s">
        <v>3137</v>
      </c>
      <c r="G770" t="s">
        <v>3137</v>
      </c>
      <c r="H770" t="s">
        <v>3137</v>
      </c>
      <c r="I770" t="s">
        <v>61</v>
      </c>
      <c r="J770" t="s">
        <v>3114</v>
      </c>
      <c r="K770" t="s">
        <v>3114</v>
      </c>
      <c r="L770" t="s">
        <v>3115</v>
      </c>
      <c r="M770" t="s">
        <v>3126</v>
      </c>
    </row>
    <row r="771" spans="1:13">
      <c r="A771" t="s">
        <v>508</v>
      </c>
      <c r="B771" t="s">
        <v>217</v>
      </c>
      <c r="C771" t="s">
        <v>2875</v>
      </c>
      <c r="D771" t="s">
        <v>3162</v>
      </c>
      <c r="E771" t="s">
        <v>3026</v>
      </c>
      <c r="F771" t="s">
        <v>3137</v>
      </c>
      <c r="G771" t="s">
        <v>3137</v>
      </c>
      <c r="H771" t="s">
        <v>3137</v>
      </c>
      <c r="I771" t="s">
        <v>61</v>
      </c>
      <c r="J771" t="s">
        <v>3114</v>
      </c>
      <c r="K771" t="s">
        <v>3114</v>
      </c>
      <c r="L771" t="s">
        <v>3115</v>
      </c>
      <c r="M771" t="s">
        <v>3126</v>
      </c>
    </row>
    <row r="772" spans="1:13">
      <c r="A772" t="s">
        <v>508</v>
      </c>
      <c r="B772" t="s">
        <v>217</v>
      </c>
      <c r="C772" t="s">
        <v>2877</v>
      </c>
      <c r="D772" t="s">
        <v>3162</v>
      </c>
      <c r="E772" t="s">
        <v>3026</v>
      </c>
      <c r="F772" t="s">
        <v>3137</v>
      </c>
      <c r="G772" t="s">
        <v>3137</v>
      </c>
      <c r="H772" t="s">
        <v>3137</v>
      </c>
      <c r="I772" t="s">
        <v>61</v>
      </c>
      <c r="J772" t="s">
        <v>3114</v>
      </c>
      <c r="K772" t="s">
        <v>3114</v>
      </c>
      <c r="L772" t="s">
        <v>3115</v>
      </c>
      <c r="M772" t="s">
        <v>3126</v>
      </c>
    </row>
    <row r="773" spans="1:13">
      <c r="A773" t="s">
        <v>508</v>
      </c>
      <c r="B773" t="s">
        <v>217</v>
      </c>
      <c r="C773" t="s">
        <v>2879</v>
      </c>
      <c r="D773" t="s">
        <v>3162</v>
      </c>
      <c r="E773" t="s">
        <v>3026</v>
      </c>
      <c r="F773" t="s">
        <v>3137</v>
      </c>
      <c r="G773" t="s">
        <v>3137</v>
      </c>
      <c r="H773" t="s">
        <v>3137</v>
      </c>
      <c r="I773" t="s">
        <v>61</v>
      </c>
      <c r="J773" t="s">
        <v>3114</v>
      </c>
      <c r="K773" t="s">
        <v>3114</v>
      </c>
      <c r="L773" t="s">
        <v>3115</v>
      </c>
      <c r="M773" t="s">
        <v>3126</v>
      </c>
    </row>
    <row r="774" spans="1:13">
      <c r="A774" t="s">
        <v>508</v>
      </c>
      <c r="B774" t="s">
        <v>217</v>
      </c>
      <c r="C774" t="s">
        <v>2881</v>
      </c>
      <c r="D774" t="s">
        <v>3162</v>
      </c>
      <c r="E774" t="s">
        <v>3026</v>
      </c>
      <c r="F774" t="s">
        <v>3137</v>
      </c>
      <c r="G774" t="s">
        <v>3137</v>
      </c>
      <c r="H774" t="s">
        <v>3137</v>
      </c>
      <c r="I774" t="s">
        <v>61</v>
      </c>
      <c r="J774" t="s">
        <v>3114</v>
      </c>
      <c r="K774" t="s">
        <v>3114</v>
      </c>
      <c r="L774" t="s">
        <v>3115</v>
      </c>
      <c r="M774" t="s">
        <v>3126</v>
      </c>
    </row>
    <row r="775" spans="1:13">
      <c r="A775" t="s">
        <v>508</v>
      </c>
      <c r="B775" t="s">
        <v>217</v>
      </c>
      <c r="C775" t="s">
        <v>2889</v>
      </c>
      <c r="D775" t="s">
        <v>3162</v>
      </c>
      <c r="E775" t="s">
        <v>3026</v>
      </c>
      <c r="F775" t="s">
        <v>3137</v>
      </c>
      <c r="G775" t="s">
        <v>3137</v>
      </c>
      <c r="H775" t="s">
        <v>3137</v>
      </c>
      <c r="I775" t="s">
        <v>61</v>
      </c>
      <c r="J775" t="s">
        <v>3114</v>
      </c>
      <c r="K775" t="s">
        <v>3114</v>
      </c>
      <c r="L775" t="s">
        <v>3115</v>
      </c>
      <c r="M775" t="s">
        <v>3126</v>
      </c>
    </row>
    <row r="776" spans="1:13">
      <c r="A776" t="s">
        <v>508</v>
      </c>
      <c r="B776" t="s">
        <v>217</v>
      </c>
      <c r="C776" t="s">
        <v>2885</v>
      </c>
      <c r="D776" t="s">
        <v>3162</v>
      </c>
      <c r="E776" t="s">
        <v>3026</v>
      </c>
      <c r="F776" t="s">
        <v>3137</v>
      </c>
      <c r="G776" t="s">
        <v>3137</v>
      </c>
      <c r="H776" t="s">
        <v>3137</v>
      </c>
      <c r="I776" t="s">
        <v>61</v>
      </c>
      <c r="J776" t="s">
        <v>3114</v>
      </c>
      <c r="K776" t="s">
        <v>3114</v>
      </c>
      <c r="L776" t="s">
        <v>3115</v>
      </c>
      <c r="M776" t="s">
        <v>3126</v>
      </c>
    </row>
    <row r="777" spans="1:13">
      <c r="A777" t="s">
        <v>508</v>
      </c>
      <c r="B777" t="s">
        <v>217</v>
      </c>
      <c r="C777" t="s">
        <v>2883</v>
      </c>
      <c r="D777" t="s">
        <v>3162</v>
      </c>
      <c r="E777" t="s">
        <v>3026</v>
      </c>
      <c r="F777" t="s">
        <v>3137</v>
      </c>
      <c r="G777" t="s">
        <v>3137</v>
      </c>
      <c r="H777" t="s">
        <v>3137</v>
      </c>
      <c r="I777" t="s">
        <v>61</v>
      </c>
      <c r="J777" t="s">
        <v>3114</v>
      </c>
      <c r="K777" t="s">
        <v>3114</v>
      </c>
      <c r="L777" t="s">
        <v>3115</v>
      </c>
      <c r="M777" t="s">
        <v>3126</v>
      </c>
    </row>
    <row r="778" spans="1:13">
      <c r="A778" t="s">
        <v>508</v>
      </c>
      <c r="B778" t="s">
        <v>217</v>
      </c>
      <c r="C778" t="s">
        <v>2887</v>
      </c>
      <c r="D778" t="s">
        <v>3162</v>
      </c>
      <c r="E778" t="s">
        <v>3026</v>
      </c>
      <c r="F778" t="s">
        <v>3137</v>
      </c>
      <c r="G778" t="s">
        <v>3137</v>
      </c>
      <c r="H778" t="s">
        <v>3137</v>
      </c>
      <c r="I778" t="s">
        <v>61</v>
      </c>
      <c r="J778" t="s">
        <v>3114</v>
      </c>
      <c r="K778" t="s">
        <v>3114</v>
      </c>
      <c r="L778" t="s">
        <v>3115</v>
      </c>
      <c r="M778" t="s">
        <v>3126</v>
      </c>
    </row>
    <row r="779" spans="1:13">
      <c r="A779" t="s">
        <v>508</v>
      </c>
      <c r="B779" t="s">
        <v>217</v>
      </c>
      <c r="C779" t="s">
        <v>2892</v>
      </c>
      <c r="D779" t="s">
        <v>3162</v>
      </c>
      <c r="E779" t="s">
        <v>3026</v>
      </c>
      <c r="F779" t="s">
        <v>3137</v>
      </c>
      <c r="G779" t="s">
        <v>3137</v>
      </c>
      <c r="H779" t="s">
        <v>3137</v>
      </c>
      <c r="I779" t="s">
        <v>61</v>
      </c>
      <c r="J779" t="s">
        <v>3114</v>
      </c>
      <c r="K779" t="s">
        <v>3114</v>
      </c>
      <c r="L779" t="s">
        <v>3115</v>
      </c>
      <c r="M779" t="s">
        <v>3126</v>
      </c>
    </row>
    <row r="780" spans="1:13">
      <c r="A780" t="s">
        <v>508</v>
      </c>
      <c r="B780" t="s">
        <v>217</v>
      </c>
      <c r="C780" t="s">
        <v>2894</v>
      </c>
      <c r="D780" t="s">
        <v>3162</v>
      </c>
      <c r="E780" t="s">
        <v>3026</v>
      </c>
      <c r="F780" t="s">
        <v>3137</v>
      </c>
      <c r="G780" t="s">
        <v>3137</v>
      </c>
      <c r="H780" t="s">
        <v>3137</v>
      </c>
      <c r="I780" t="s">
        <v>61</v>
      </c>
      <c r="J780" t="s">
        <v>3114</v>
      </c>
      <c r="K780" t="s">
        <v>3114</v>
      </c>
      <c r="L780" t="s">
        <v>3115</v>
      </c>
      <c r="M780" t="s">
        <v>3126</v>
      </c>
    </row>
    <row r="781" spans="1:13">
      <c r="A781" t="s">
        <v>508</v>
      </c>
      <c r="B781" t="s">
        <v>217</v>
      </c>
      <c r="C781" t="s">
        <v>2896</v>
      </c>
      <c r="D781" t="s">
        <v>3162</v>
      </c>
      <c r="E781" t="s">
        <v>3026</v>
      </c>
      <c r="F781" t="s">
        <v>3137</v>
      </c>
      <c r="G781" t="s">
        <v>3137</v>
      </c>
      <c r="H781" t="s">
        <v>3137</v>
      </c>
      <c r="I781" t="s">
        <v>61</v>
      </c>
      <c r="J781" t="s">
        <v>3114</v>
      </c>
      <c r="K781" t="s">
        <v>3114</v>
      </c>
      <c r="L781" t="s">
        <v>3115</v>
      </c>
      <c r="M781" t="s">
        <v>3126</v>
      </c>
    </row>
    <row r="782" spans="1:13">
      <c r="A782" t="s">
        <v>508</v>
      </c>
      <c r="B782" t="s">
        <v>217</v>
      </c>
      <c r="C782" t="s">
        <v>2898</v>
      </c>
      <c r="D782" t="s">
        <v>3162</v>
      </c>
      <c r="E782" t="s">
        <v>3026</v>
      </c>
      <c r="F782" t="s">
        <v>3137</v>
      </c>
      <c r="G782" t="s">
        <v>3137</v>
      </c>
      <c r="H782" t="s">
        <v>3137</v>
      </c>
      <c r="I782" t="s">
        <v>61</v>
      </c>
      <c r="J782" t="s">
        <v>3114</v>
      </c>
      <c r="K782" t="s">
        <v>3114</v>
      </c>
      <c r="L782" t="s">
        <v>3115</v>
      </c>
      <c r="M782" t="s">
        <v>3126</v>
      </c>
    </row>
    <row r="783" spans="1:13">
      <c r="A783" t="s">
        <v>508</v>
      </c>
      <c r="B783" t="s">
        <v>217</v>
      </c>
      <c r="C783" t="s">
        <v>2900</v>
      </c>
      <c r="D783" t="s">
        <v>3162</v>
      </c>
      <c r="E783" t="s">
        <v>3026</v>
      </c>
      <c r="F783" t="s">
        <v>3137</v>
      </c>
      <c r="G783" t="s">
        <v>3137</v>
      </c>
      <c r="H783" t="s">
        <v>3137</v>
      </c>
      <c r="I783" t="s">
        <v>61</v>
      </c>
      <c r="J783" t="s">
        <v>3114</v>
      </c>
      <c r="K783" t="s">
        <v>3114</v>
      </c>
      <c r="L783" t="s">
        <v>3115</v>
      </c>
      <c r="M783" t="s">
        <v>3126</v>
      </c>
    </row>
    <row r="784" spans="1:13">
      <c r="A784" t="s">
        <v>508</v>
      </c>
      <c r="B784" t="s">
        <v>217</v>
      </c>
      <c r="C784" t="s">
        <v>2837</v>
      </c>
      <c r="D784" t="s">
        <v>3162</v>
      </c>
      <c r="E784" t="s">
        <v>3026</v>
      </c>
      <c r="F784" t="s">
        <v>3137</v>
      </c>
      <c r="G784" t="s">
        <v>3137</v>
      </c>
      <c r="H784" t="s">
        <v>3137</v>
      </c>
      <c r="I784" t="s">
        <v>61</v>
      </c>
      <c r="J784" t="s">
        <v>3114</v>
      </c>
      <c r="K784" t="s">
        <v>3114</v>
      </c>
      <c r="L784" t="s">
        <v>3115</v>
      </c>
      <c r="M784" t="s">
        <v>3126</v>
      </c>
    </row>
    <row r="785" spans="1:13">
      <c r="A785" t="s">
        <v>508</v>
      </c>
      <c r="B785" t="s">
        <v>217</v>
      </c>
      <c r="C785" t="s">
        <v>2902</v>
      </c>
      <c r="D785" t="s">
        <v>3162</v>
      </c>
      <c r="E785" t="s">
        <v>3026</v>
      </c>
      <c r="F785" t="s">
        <v>3137</v>
      </c>
      <c r="G785" t="s">
        <v>3137</v>
      </c>
      <c r="H785" t="s">
        <v>3137</v>
      </c>
      <c r="I785" t="s">
        <v>61</v>
      </c>
      <c r="J785" t="s">
        <v>3114</v>
      </c>
      <c r="K785" t="s">
        <v>3114</v>
      </c>
      <c r="L785" t="s">
        <v>3115</v>
      </c>
      <c r="M785" t="s">
        <v>3126</v>
      </c>
    </row>
    <row r="786" spans="1:13">
      <c r="A786" t="s">
        <v>508</v>
      </c>
      <c r="B786" t="s">
        <v>217</v>
      </c>
      <c r="C786" t="s">
        <v>2904</v>
      </c>
      <c r="D786" t="s">
        <v>3162</v>
      </c>
      <c r="E786" t="s">
        <v>3026</v>
      </c>
      <c r="F786" t="s">
        <v>3137</v>
      </c>
      <c r="G786" t="s">
        <v>3137</v>
      </c>
      <c r="H786" t="s">
        <v>3137</v>
      </c>
      <c r="I786" t="s">
        <v>61</v>
      </c>
      <c r="J786" t="s">
        <v>3114</v>
      </c>
      <c r="K786" t="s">
        <v>3114</v>
      </c>
      <c r="L786" t="s">
        <v>3115</v>
      </c>
      <c r="M786" t="s">
        <v>3126</v>
      </c>
    </row>
    <row r="787" spans="1:13">
      <c r="A787" t="s">
        <v>508</v>
      </c>
      <c r="B787" t="s">
        <v>217</v>
      </c>
      <c r="C787" t="s">
        <v>2546</v>
      </c>
      <c r="D787" t="s">
        <v>3162</v>
      </c>
      <c r="E787" t="s">
        <v>3026</v>
      </c>
      <c r="F787" t="s">
        <v>3137</v>
      </c>
      <c r="G787" t="s">
        <v>3137</v>
      </c>
      <c r="H787" t="s">
        <v>3137</v>
      </c>
      <c r="I787" t="s">
        <v>61</v>
      </c>
      <c r="J787" t="s">
        <v>3114</v>
      </c>
      <c r="K787" t="s">
        <v>3114</v>
      </c>
      <c r="L787" t="s">
        <v>3115</v>
      </c>
      <c r="M787" t="s">
        <v>3126</v>
      </c>
    </row>
    <row r="788" spans="1:13">
      <c r="A788" t="s">
        <v>508</v>
      </c>
      <c r="B788" t="s">
        <v>217</v>
      </c>
      <c r="C788" t="s">
        <v>2906</v>
      </c>
      <c r="D788" t="s">
        <v>3162</v>
      </c>
      <c r="E788" t="s">
        <v>3026</v>
      </c>
      <c r="F788" t="s">
        <v>3137</v>
      </c>
      <c r="G788" t="s">
        <v>3137</v>
      </c>
      <c r="H788" t="s">
        <v>3137</v>
      </c>
      <c r="I788" t="s">
        <v>61</v>
      </c>
      <c r="J788" t="s">
        <v>3114</v>
      </c>
      <c r="K788" t="s">
        <v>3114</v>
      </c>
      <c r="L788" t="s">
        <v>3115</v>
      </c>
      <c r="M788" t="s">
        <v>3126</v>
      </c>
    </row>
    <row r="789" spans="1:13">
      <c r="A789" t="s">
        <v>508</v>
      </c>
      <c r="B789" t="s">
        <v>217</v>
      </c>
      <c r="C789" t="s">
        <v>2908</v>
      </c>
      <c r="D789" t="s">
        <v>3162</v>
      </c>
      <c r="E789" t="s">
        <v>3026</v>
      </c>
      <c r="F789" t="s">
        <v>3137</v>
      </c>
      <c r="G789" t="s">
        <v>3137</v>
      </c>
      <c r="H789" t="s">
        <v>3137</v>
      </c>
      <c r="I789" t="s">
        <v>61</v>
      </c>
      <c r="J789" t="s">
        <v>3114</v>
      </c>
      <c r="K789" t="s">
        <v>3114</v>
      </c>
      <c r="L789" t="s">
        <v>3115</v>
      </c>
      <c r="M789" t="s">
        <v>3126</v>
      </c>
    </row>
    <row r="790" spans="1:13">
      <c r="A790" t="s">
        <v>508</v>
      </c>
      <c r="B790" t="s">
        <v>217</v>
      </c>
      <c r="C790" t="s">
        <v>2910</v>
      </c>
      <c r="D790" t="s">
        <v>3162</v>
      </c>
      <c r="E790" t="s">
        <v>3026</v>
      </c>
      <c r="F790" t="s">
        <v>3137</v>
      </c>
      <c r="G790" t="s">
        <v>3137</v>
      </c>
      <c r="H790" t="s">
        <v>3137</v>
      </c>
      <c r="I790" t="s">
        <v>61</v>
      </c>
      <c r="J790" t="s">
        <v>3114</v>
      </c>
      <c r="K790" t="s">
        <v>3114</v>
      </c>
      <c r="L790" t="s">
        <v>3115</v>
      </c>
      <c r="M790" t="s">
        <v>3126</v>
      </c>
    </row>
    <row r="791" spans="1:13">
      <c r="A791" t="s">
        <v>508</v>
      </c>
      <c r="B791" t="s">
        <v>217</v>
      </c>
      <c r="C791" t="s">
        <v>2912</v>
      </c>
      <c r="D791" t="s">
        <v>3162</v>
      </c>
      <c r="E791" t="s">
        <v>3026</v>
      </c>
      <c r="F791" t="s">
        <v>3137</v>
      </c>
      <c r="G791" t="s">
        <v>3137</v>
      </c>
      <c r="H791" t="s">
        <v>3137</v>
      </c>
      <c r="I791" t="s">
        <v>61</v>
      </c>
      <c r="J791" t="s">
        <v>3114</v>
      </c>
      <c r="K791" t="s">
        <v>3114</v>
      </c>
      <c r="L791" t="s">
        <v>3115</v>
      </c>
      <c r="M791" t="s">
        <v>3126</v>
      </c>
    </row>
    <row r="792" spans="1:13">
      <c r="A792" t="s">
        <v>508</v>
      </c>
      <c r="B792" t="s">
        <v>217</v>
      </c>
      <c r="C792" t="s">
        <v>2914</v>
      </c>
      <c r="D792" t="s">
        <v>3162</v>
      </c>
      <c r="E792" t="s">
        <v>3026</v>
      </c>
      <c r="F792" t="s">
        <v>3137</v>
      </c>
      <c r="G792" t="s">
        <v>3137</v>
      </c>
      <c r="H792" t="s">
        <v>3137</v>
      </c>
      <c r="I792" t="s">
        <v>61</v>
      </c>
      <c r="J792" t="s">
        <v>3114</v>
      </c>
      <c r="K792" t="s">
        <v>3114</v>
      </c>
      <c r="L792" t="s">
        <v>3115</v>
      </c>
      <c r="M792" t="s">
        <v>3126</v>
      </c>
    </row>
    <row r="793" spans="1:13">
      <c r="A793" t="s">
        <v>508</v>
      </c>
      <c r="B793" t="s">
        <v>217</v>
      </c>
      <c r="C793" t="s">
        <v>2916</v>
      </c>
      <c r="D793" t="s">
        <v>3162</v>
      </c>
      <c r="E793" t="s">
        <v>3026</v>
      </c>
      <c r="F793" t="s">
        <v>3137</v>
      </c>
      <c r="G793" t="s">
        <v>3137</v>
      </c>
      <c r="H793" t="s">
        <v>3137</v>
      </c>
      <c r="I793" t="s">
        <v>61</v>
      </c>
      <c r="J793" t="s">
        <v>3114</v>
      </c>
      <c r="K793" t="s">
        <v>3114</v>
      </c>
      <c r="L793" t="s">
        <v>3115</v>
      </c>
      <c r="M793" t="s">
        <v>3126</v>
      </c>
    </row>
    <row r="794" spans="1:13">
      <c r="A794" t="s">
        <v>508</v>
      </c>
      <c r="B794" t="s">
        <v>217</v>
      </c>
      <c r="C794" t="s">
        <v>2918</v>
      </c>
      <c r="D794" t="s">
        <v>3162</v>
      </c>
      <c r="E794" t="s">
        <v>3026</v>
      </c>
      <c r="F794" t="s">
        <v>3137</v>
      </c>
      <c r="G794" t="s">
        <v>3137</v>
      </c>
      <c r="H794" t="s">
        <v>3137</v>
      </c>
      <c r="I794" t="s">
        <v>61</v>
      </c>
      <c r="J794" t="s">
        <v>3114</v>
      </c>
      <c r="K794" t="s">
        <v>3114</v>
      </c>
      <c r="L794" t="s">
        <v>3115</v>
      </c>
      <c r="M794" t="s">
        <v>3126</v>
      </c>
    </row>
    <row r="795" spans="1:13">
      <c r="A795" t="s">
        <v>508</v>
      </c>
      <c r="B795" t="s">
        <v>217</v>
      </c>
      <c r="C795" t="s">
        <v>2920</v>
      </c>
      <c r="D795" t="s">
        <v>3162</v>
      </c>
      <c r="E795" t="s">
        <v>3026</v>
      </c>
      <c r="F795" t="s">
        <v>3137</v>
      </c>
      <c r="G795" t="s">
        <v>3137</v>
      </c>
      <c r="H795" t="s">
        <v>61</v>
      </c>
      <c r="I795" t="s">
        <v>61</v>
      </c>
      <c r="J795" t="s">
        <v>3114</v>
      </c>
      <c r="K795" t="s">
        <v>3114</v>
      </c>
      <c r="L795" t="s">
        <v>3115</v>
      </c>
      <c r="M795" t="s">
        <v>3126</v>
      </c>
    </row>
    <row r="796" spans="1:13">
      <c r="A796" t="s">
        <v>508</v>
      </c>
      <c r="B796" t="s">
        <v>217</v>
      </c>
      <c r="C796" t="s">
        <v>2923</v>
      </c>
      <c r="D796" t="s">
        <v>3162</v>
      </c>
      <c r="E796" t="s">
        <v>3026</v>
      </c>
      <c r="F796" t="s">
        <v>3137</v>
      </c>
      <c r="G796" t="s">
        <v>3137</v>
      </c>
      <c r="H796" t="s">
        <v>61</v>
      </c>
      <c r="I796" t="s">
        <v>61</v>
      </c>
      <c r="J796" t="s">
        <v>3114</v>
      </c>
      <c r="K796" t="s">
        <v>3114</v>
      </c>
      <c r="L796" t="s">
        <v>3115</v>
      </c>
      <c r="M796" t="s">
        <v>3126</v>
      </c>
    </row>
    <row r="797" spans="1:13">
      <c r="A797" t="s">
        <v>508</v>
      </c>
      <c r="B797" t="s">
        <v>217</v>
      </c>
      <c r="C797" t="s">
        <v>2925</v>
      </c>
      <c r="D797" t="s">
        <v>3162</v>
      </c>
      <c r="E797" t="s">
        <v>3026</v>
      </c>
      <c r="F797" t="s">
        <v>3137</v>
      </c>
      <c r="G797" t="s">
        <v>3137</v>
      </c>
      <c r="H797" t="s">
        <v>61</v>
      </c>
      <c r="I797" t="s">
        <v>61</v>
      </c>
      <c r="J797" t="s">
        <v>3114</v>
      </c>
      <c r="K797" t="s">
        <v>3114</v>
      </c>
      <c r="L797" t="s">
        <v>3115</v>
      </c>
      <c r="M797" t="s">
        <v>3126</v>
      </c>
    </row>
    <row r="798" spans="1:13">
      <c r="A798" t="s">
        <v>508</v>
      </c>
      <c r="B798" t="s">
        <v>217</v>
      </c>
      <c r="C798" t="s">
        <v>2927</v>
      </c>
      <c r="D798" t="s">
        <v>3162</v>
      </c>
      <c r="E798" t="s">
        <v>3026</v>
      </c>
      <c r="F798" t="s">
        <v>3137</v>
      </c>
      <c r="G798" t="s">
        <v>3137</v>
      </c>
      <c r="H798" t="s">
        <v>61</v>
      </c>
      <c r="I798" t="s">
        <v>61</v>
      </c>
      <c r="J798" t="s">
        <v>3114</v>
      </c>
      <c r="K798" t="s">
        <v>3114</v>
      </c>
      <c r="L798" t="s">
        <v>3115</v>
      </c>
      <c r="M798" t="s">
        <v>3126</v>
      </c>
    </row>
    <row r="799" spans="1:13">
      <c r="A799" t="s">
        <v>508</v>
      </c>
      <c r="B799" t="s">
        <v>217</v>
      </c>
      <c r="C799" t="s">
        <v>2929</v>
      </c>
      <c r="D799" t="s">
        <v>3162</v>
      </c>
      <c r="E799" t="s">
        <v>3026</v>
      </c>
      <c r="F799" t="s">
        <v>3137</v>
      </c>
      <c r="G799" t="s">
        <v>3137</v>
      </c>
      <c r="H799" t="s">
        <v>61</v>
      </c>
      <c r="I799" t="s">
        <v>61</v>
      </c>
      <c r="J799" t="s">
        <v>3114</v>
      </c>
      <c r="K799" t="s">
        <v>3114</v>
      </c>
      <c r="L799" t="s">
        <v>3115</v>
      </c>
      <c r="M799" t="s">
        <v>3126</v>
      </c>
    </row>
    <row r="800" spans="1:13">
      <c r="A800" t="s">
        <v>508</v>
      </c>
      <c r="B800" t="s">
        <v>217</v>
      </c>
      <c r="C800" t="s">
        <v>2931</v>
      </c>
      <c r="D800" t="s">
        <v>3162</v>
      </c>
      <c r="E800" t="s">
        <v>3026</v>
      </c>
      <c r="F800" t="s">
        <v>3137</v>
      </c>
      <c r="G800" t="s">
        <v>3137</v>
      </c>
      <c r="H800" t="s">
        <v>61</v>
      </c>
      <c r="I800" t="s">
        <v>61</v>
      </c>
      <c r="J800" t="s">
        <v>3114</v>
      </c>
      <c r="K800" t="s">
        <v>3114</v>
      </c>
      <c r="L800" t="s">
        <v>3115</v>
      </c>
      <c r="M800" t="s">
        <v>3126</v>
      </c>
    </row>
    <row r="801" spans="1:13">
      <c r="A801" t="s">
        <v>508</v>
      </c>
      <c r="B801" t="s">
        <v>217</v>
      </c>
      <c r="C801" t="s">
        <v>2933</v>
      </c>
      <c r="D801" t="s">
        <v>3162</v>
      </c>
      <c r="E801" t="s">
        <v>3026</v>
      </c>
      <c r="F801" t="s">
        <v>3137</v>
      </c>
      <c r="G801" t="s">
        <v>3137</v>
      </c>
      <c r="H801" t="s">
        <v>61</v>
      </c>
      <c r="I801" t="s">
        <v>61</v>
      </c>
      <c r="J801" t="s">
        <v>3114</v>
      </c>
      <c r="K801" t="s">
        <v>3114</v>
      </c>
      <c r="L801" t="s">
        <v>3115</v>
      </c>
      <c r="M801" t="s">
        <v>3126</v>
      </c>
    </row>
    <row r="802" spans="1:13">
      <c r="A802" t="s">
        <v>508</v>
      </c>
      <c r="B802" t="s">
        <v>217</v>
      </c>
      <c r="C802" t="s">
        <v>2652</v>
      </c>
      <c r="D802" t="s">
        <v>3162</v>
      </c>
      <c r="E802" t="s">
        <v>3026</v>
      </c>
      <c r="F802" t="s">
        <v>3137</v>
      </c>
      <c r="G802" t="s">
        <v>3137</v>
      </c>
      <c r="H802" t="s">
        <v>61</v>
      </c>
      <c r="I802" t="s">
        <v>61</v>
      </c>
      <c r="J802" t="s">
        <v>3114</v>
      </c>
      <c r="K802" t="s">
        <v>3114</v>
      </c>
      <c r="L802" t="s">
        <v>3115</v>
      </c>
      <c r="M802" t="s">
        <v>3126</v>
      </c>
    </row>
    <row r="803" spans="1:13">
      <c r="A803" t="s">
        <v>508</v>
      </c>
      <c r="B803" t="s">
        <v>217</v>
      </c>
      <c r="C803" t="s">
        <v>2935</v>
      </c>
      <c r="D803" t="s">
        <v>3162</v>
      </c>
      <c r="E803" t="s">
        <v>3026</v>
      </c>
      <c r="F803" t="s">
        <v>3137</v>
      </c>
      <c r="G803" t="s">
        <v>3137</v>
      </c>
      <c r="H803" t="s">
        <v>3137</v>
      </c>
      <c r="I803" t="s">
        <v>61</v>
      </c>
      <c r="J803" t="s">
        <v>3114</v>
      </c>
      <c r="K803" t="s">
        <v>3114</v>
      </c>
      <c r="L803" t="s">
        <v>3115</v>
      </c>
      <c r="M803" t="s">
        <v>3126</v>
      </c>
    </row>
    <row r="804" spans="1:13">
      <c r="A804" t="s">
        <v>508</v>
      </c>
      <c r="B804" t="s">
        <v>217</v>
      </c>
      <c r="C804" t="s">
        <v>2937</v>
      </c>
      <c r="D804" t="s">
        <v>3162</v>
      </c>
      <c r="E804" t="s">
        <v>3026</v>
      </c>
      <c r="F804" t="s">
        <v>3137</v>
      </c>
      <c r="G804" t="s">
        <v>3137</v>
      </c>
      <c r="H804" t="s">
        <v>3137</v>
      </c>
      <c r="I804" t="s">
        <v>61</v>
      </c>
      <c r="J804" t="s">
        <v>3114</v>
      </c>
      <c r="K804" t="s">
        <v>3114</v>
      </c>
      <c r="L804" t="s">
        <v>3115</v>
      </c>
      <c r="M804" t="s">
        <v>3126</v>
      </c>
    </row>
    <row r="805" spans="1:13">
      <c r="A805" t="s">
        <v>508</v>
      </c>
      <c r="B805" t="s">
        <v>217</v>
      </c>
      <c r="C805" t="s">
        <v>2939</v>
      </c>
      <c r="D805" t="s">
        <v>3162</v>
      </c>
      <c r="E805" t="s">
        <v>3026</v>
      </c>
      <c r="F805" t="s">
        <v>3137</v>
      </c>
      <c r="G805" t="s">
        <v>3137</v>
      </c>
      <c r="H805" t="s">
        <v>3137</v>
      </c>
      <c r="I805" t="s">
        <v>61</v>
      </c>
      <c r="J805" t="s">
        <v>3114</v>
      </c>
      <c r="K805" t="s">
        <v>3114</v>
      </c>
      <c r="L805" t="s">
        <v>3115</v>
      </c>
      <c r="M805" t="s">
        <v>3126</v>
      </c>
    </row>
    <row r="806" spans="1:13">
      <c r="A806" t="s">
        <v>508</v>
      </c>
      <c r="B806" t="s">
        <v>217</v>
      </c>
      <c r="C806" t="s">
        <v>2941</v>
      </c>
      <c r="D806" t="s">
        <v>3162</v>
      </c>
      <c r="E806" t="s">
        <v>3026</v>
      </c>
      <c r="F806" t="s">
        <v>3137</v>
      </c>
      <c r="G806" t="s">
        <v>3137</v>
      </c>
      <c r="H806" t="s">
        <v>3137</v>
      </c>
      <c r="I806" t="s">
        <v>61</v>
      </c>
      <c r="J806" t="s">
        <v>3114</v>
      </c>
      <c r="K806" t="s">
        <v>3114</v>
      </c>
      <c r="L806" t="s">
        <v>3115</v>
      </c>
      <c r="M806" t="s">
        <v>3126</v>
      </c>
    </row>
    <row r="807" spans="1:13">
      <c r="A807" t="s">
        <v>508</v>
      </c>
      <c r="B807" t="s">
        <v>217</v>
      </c>
      <c r="C807" t="s">
        <v>2943</v>
      </c>
      <c r="D807" t="s">
        <v>3162</v>
      </c>
      <c r="E807" t="s">
        <v>3026</v>
      </c>
      <c r="F807" t="s">
        <v>3137</v>
      </c>
      <c r="G807" t="s">
        <v>3137</v>
      </c>
      <c r="H807" t="s">
        <v>3137</v>
      </c>
      <c r="I807" t="s">
        <v>61</v>
      </c>
      <c r="J807" t="s">
        <v>3114</v>
      </c>
      <c r="K807" t="s">
        <v>3114</v>
      </c>
      <c r="L807" t="s">
        <v>3115</v>
      </c>
      <c r="M807" t="s">
        <v>3126</v>
      </c>
    </row>
    <row r="808" spans="1:13">
      <c r="A808" t="s">
        <v>508</v>
      </c>
      <c r="B808" t="s">
        <v>217</v>
      </c>
      <c r="C808" t="s">
        <v>2945</v>
      </c>
      <c r="D808" t="s">
        <v>3162</v>
      </c>
      <c r="E808" t="s">
        <v>3026</v>
      </c>
      <c r="F808" t="s">
        <v>3137</v>
      </c>
      <c r="G808" t="s">
        <v>3137</v>
      </c>
      <c r="H808" t="s">
        <v>3137</v>
      </c>
      <c r="I808" t="s">
        <v>61</v>
      </c>
      <c r="J808" t="s">
        <v>3114</v>
      </c>
      <c r="K808" t="s">
        <v>3114</v>
      </c>
      <c r="L808" t="s">
        <v>3115</v>
      </c>
      <c r="M808" t="s">
        <v>3126</v>
      </c>
    </row>
    <row r="809" spans="1:13">
      <c r="A809" t="s">
        <v>508</v>
      </c>
      <c r="B809" t="s">
        <v>217</v>
      </c>
      <c r="C809" t="s">
        <v>2947</v>
      </c>
      <c r="D809" t="s">
        <v>3162</v>
      </c>
      <c r="E809" t="s">
        <v>3026</v>
      </c>
      <c r="F809" t="s">
        <v>3137</v>
      </c>
      <c r="G809" t="s">
        <v>3137</v>
      </c>
      <c r="H809" t="s">
        <v>3137</v>
      </c>
      <c r="I809" t="s">
        <v>61</v>
      </c>
      <c r="J809" t="s">
        <v>3114</v>
      </c>
      <c r="K809" t="s">
        <v>3114</v>
      </c>
      <c r="L809" t="s">
        <v>3115</v>
      </c>
      <c r="M809" t="s">
        <v>3126</v>
      </c>
    </row>
    <row r="810" spans="1:13">
      <c r="A810" t="s">
        <v>508</v>
      </c>
      <c r="B810" t="s">
        <v>217</v>
      </c>
      <c r="C810" t="s">
        <v>2949</v>
      </c>
      <c r="D810" t="s">
        <v>3162</v>
      </c>
      <c r="E810" t="s">
        <v>3026</v>
      </c>
      <c r="F810" t="s">
        <v>3137</v>
      </c>
      <c r="G810" t="s">
        <v>3137</v>
      </c>
      <c r="H810" t="s">
        <v>3137</v>
      </c>
      <c r="I810" t="s">
        <v>61</v>
      </c>
      <c r="J810" t="s">
        <v>3114</v>
      </c>
      <c r="K810" t="s">
        <v>3114</v>
      </c>
      <c r="L810" t="s">
        <v>3115</v>
      </c>
      <c r="M810" t="s">
        <v>3126</v>
      </c>
    </row>
    <row r="811" spans="1:13">
      <c r="A811" t="s">
        <v>508</v>
      </c>
      <c r="B811" t="s">
        <v>217</v>
      </c>
      <c r="C811" t="s">
        <v>2951</v>
      </c>
      <c r="D811" t="s">
        <v>3162</v>
      </c>
      <c r="E811" t="s">
        <v>3026</v>
      </c>
      <c r="F811" t="s">
        <v>3137</v>
      </c>
      <c r="G811" t="s">
        <v>3137</v>
      </c>
      <c r="H811" t="s">
        <v>3137</v>
      </c>
      <c r="I811" t="s">
        <v>61</v>
      </c>
      <c r="J811" t="s">
        <v>3114</v>
      </c>
      <c r="K811" t="s">
        <v>3114</v>
      </c>
      <c r="L811" t="s">
        <v>3115</v>
      </c>
      <c r="M811" t="s">
        <v>3126</v>
      </c>
    </row>
    <row r="812" spans="1:13">
      <c r="A812" t="s">
        <v>508</v>
      </c>
      <c r="B812" t="s">
        <v>217</v>
      </c>
      <c r="C812" t="s">
        <v>2953</v>
      </c>
      <c r="D812" t="s">
        <v>3162</v>
      </c>
      <c r="E812" t="s">
        <v>3026</v>
      </c>
      <c r="F812" t="s">
        <v>3137</v>
      </c>
      <c r="G812" t="s">
        <v>3137</v>
      </c>
      <c r="H812" t="s">
        <v>3137</v>
      </c>
      <c r="I812" t="s">
        <v>61</v>
      </c>
      <c r="J812" t="s">
        <v>3114</v>
      </c>
      <c r="K812" t="s">
        <v>3114</v>
      </c>
      <c r="L812" t="s">
        <v>3115</v>
      </c>
      <c r="M812" t="s">
        <v>3126</v>
      </c>
    </row>
    <row r="813" spans="1:13">
      <c r="A813" t="s">
        <v>508</v>
      </c>
      <c r="B813" t="s">
        <v>217</v>
      </c>
      <c r="C813" t="s">
        <v>2955</v>
      </c>
      <c r="D813" t="s">
        <v>3162</v>
      </c>
      <c r="E813" t="s">
        <v>3026</v>
      </c>
      <c r="F813" t="s">
        <v>3137</v>
      </c>
      <c r="G813" t="s">
        <v>3137</v>
      </c>
      <c r="H813" t="s">
        <v>3137</v>
      </c>
      <c r="I813" t="s">
        <v>61</v>
      </c>
      <c r="J813" t="s">
        <v>3114</v>
      </c>
      <c r="K813" t="s">
        <v>3114</v>
      </c>
      <c r="L813" t="s">
        <v>3115</v>
      </c>
      <c r="M813" t="s">
        <v>3126</v>
      </c>
    </row>
    <row r="814" spans="1:13">
      <c r="A814" t="s">
        <v>508</v>
      </c>
      <c r="B814" t="s">
        <v>217</v>
      </c>
      <c r="C814" t="s">
        <v>2957</v>
      </c>
      <c r="D814" t="s">
        <v>3162</v>
      </c>
      <c r="E814" t="s">
        <v>3026</v>
      </c>
      <c r="F814" t="s">
        <v>3137</v>
      </c>
      <c r="G814" t="s">
        <v>3137</v>
      </c>
      <c r="H814" t="s">
        <v>3137</v>
      </c>
      <c r="I814" t="s">
        <v>61</v>
      </c>
      <c r="J814" t="s">
        <v>3114</v>
      </c>
      <c r="K814" t="s">
        <v>3114</v>
      </c>
      <c r="L814" t="s">
        <v>3115</v>
      </c>
      <c r="M814" t="s">
        <v>3126</v>
      </c>
    </row>
    <row r="815" spans="1:13">
      <c r="A815" t="s">
        <v>508</v>
      </c>
      <c r="B815" t="s">
        <v>217</v>
      </c>
      <c r="C815" t="s">
        <v>2959</v>
      </c>
      <c r="D815" t="s">
        <v>3162</v>
      </c>
      <c r="E815" t="s">
        <v>3026</v>
      </c>
      <c r="F815" t="s">
        <v>3137</v>
      </c>
      <c r="G815" t="s">
        <v>3137</v>
      </c>
      <c r="H815" t="s">
        <v>3137</v>
      </c>
      <c r="I815" t="s">
        <v>61</v>
      </c>
      <c r="J815" t="s">
        <v>3114</v>
      </c>
      <c r="K815" t="s">
        <v>3114</v>
      </c>
      <c r="L815" t="s">
        <v>3115</v>
      </c>
      <c r="M815" t="s">
        <v>3126</v>
      </c>
    </row>
    <row r="816" spans="1:13">
      <c r="A816" t="s">
        <v>508</v>
      </c>
      <c r="B816" t="s">
        <v>217</v>
      </c>
      <c r="C816" t="s">
        <v>2961</v>
      </c>
      <c r="D816" t="s">
        <v>3162</v>
      </c>
      <c r="E816" t="s">
        <v>3026</v>
      </c>
      <c r="F816" t="s">
        <v>3137</v>
      </c>
      <c r="G816" t="s">
        <v>3137</v>
      </c>
      <c r="H816" t="s">
        <v>3137</v>
      </c>
      <c r="I816" t="s">
        <v>61</v>
      </c>
      <c r="J816" t="s">
        <v>3114</v>
      </c>
      <c r="K816" t="s">
        <v>3114</v>
      </c>
      <c r="L816" t="s">
        <v>3115</v>
      </c>
      <c r="M816" t="s">
        <v>3126</v>
      </c>
    </row>
    <row r="817" spans="1:13">
      <c r="A817" t="s">
        <v>508</v>
      </c>
      <c r="B817" t="s">
        <v>217</v>
      </c>
      <c r="C817" t="s">
        <v>2963</v>
      </c>
      <c r="D817" t="s">
        <v>3162</v>
      </c>
      <c r="E817" t="s">
        <v>3026</v>
      </c>
      <c r="F817" t="s">
        <v>3137</v>
      </c>
      <c r="G817" t="s">
        <v>3137</v>
      </c>
      <c r="H817" t="s">
        <v>3137</v>
      </c>
      <c r="I817" t="s">
        <v>61</v>
      </c>
      <c r="J817" t="s">
        <v>3114</v>
      </c>
      <c r="K817" t="s">
        <v>3114</v>
      </c>
      <c r="L817" t="s">
        <v>3115</v>
      </c>
      <c r="M817" t="s">
        <v>3126</v>
      </c>
    </row>
    <row r="818" spans="1:13">
      <c r="A818" t="s">
        <v>508</v>
      </c>
      <c r="B818" t="s">
        <v>217</v>
      </c>
      <c r="C818" t="s">
        <v>2965</v>
      </c>
      <c r="D818" t="s">
        <v>3162</v>
      </c>
      <c r="E818" t="s">
        <v>3026</v>
      </c>
      <c r="F818" t="s">
        <v>3137</v>
      </c>
      <c r="G818" t="s">
        <v>3137</v>
      </c>
      <c r="H818" t="s">
        <v>61</v>
      </c>
      <c r="I818" t="s">
        <v>61</v>
      </c>
      <c r="J818" t="s">
        <v>3114</v>
      </c>
      <c r="K818" t="s">
        <v>3114</v>
      </c>
      <c r="L818" t="s">
        <v>3115</v>
      </c>
      <c r="M818" t="s">
        <v>3126</v>
      </c>
    </row>
    <row r="819" spans="1:13">
      <c r="A819" t="s">
        <v>508</v>
      </c>
      <c r="B819" t="s">
        <v>217</v>
      </c>
      <c r="C819" t="s">
        <v>888</v>
      </c>
      <c r="D819" t="s">
        <v>3162</v>
      </c>
      <c r="E819" t="s">
        <v>3026</v>
      </c>
      <c r="F819" t="s">
        <v>3137</v>
      </c>
      <c r="G819" t="s">
        <v>3137</v>
      </c>
      <c r="H819" t="s">
        <v>3137</v>
      </c>
      <c r="I819" t="s">
        <v>61</v>
      </c>
      <c r="J819" t="s">
        <v>3114</v>
      </c>
      <c r="K819" t="s">
        <v>3114</v>
      </c>
      <c r="L819" t="s">
        <v>3115</v>
      </c>
      <c r="M819" t="s">
        <v>3126</v>
      </c>
    </row>
    <row r="820" spans="1:13">
      <c r="A820" t="s">
        <v>508</v>
      </c>
      <c r="B820" t="s">
        <v>217</v>
      </c>
      <c r="C820" t="s">
        <v>2967</v>
      </c>
      <c r="D820" t="s">
        <v>3162</v>
      </c>
      <c r="E820" t="s">
        <v>3026</v>
      </c>
      <c r="F820" t="s">
        <v>3137</v>
      </c>
      <c r="G820" t="s">
        <v>3137</v>
      </c>
      <c r="H820" t="s">
        <v>3137</v>
      </c>
      <c r="I820" t="s">
        <v>61</v>
      </c>
      <c r="J820" t="s">
        <v>3114</v>
      </c>
      <c r="K820" t="s">
        <v>3114</v>
      </c>
      <c r="L820" t="s">
        <v>3115</v>
      </c>
      <c r="M820" t="s">
        <v>3126</v>
      </c>
    </row>
    <row r="821" spans="1:13">
      <c r="A821" t="s">
        <v>508</v>
      </c>
      <c r="B821" t="s">
        <v>217</v>
      </c>
      <c r="C821" t="s">
        <v>2969</v>
      </c>
      <c r="D821" t="s">
        <v>3162</v>
      </c>
      <c r="E821" t="s">
        <v>3026</v>
      </c>
      <c r="F821" t="s">
        <v>3137</v>
      </c>
      <c r="G821" t="s">
        <v>3137</v>
      </c>
      <c r="H821" t="s">
        <v>3137</v>
      </c>
      <c r="I821" t="s">
        <v>61</v>
      </c>
      <c r="J821" t="s">
        <v>3114</v>
      </c>
      <c r="K821" t="s">
        <v>3114</v>
      </c>
      <c r="L821" t="s">
        <v>3115</v>
      </c>
      <c r="M821" t="s">
        <v>3126</v>
      </c>
    </row>
    <row r="822" spans="1:13">
      <c r="A822" t="s">
        <v>508</v>
      </c>
      <c r="B822" t="s">
        <v>217</v>
      </c>
      <c r="C822" t="s">
        <v>436</v>
      </c>
      <c r="D822" t="s">
        <v>3162</v>
      </c>
      <c r="E822" t="s">
        <v>3026</v>
      </c>
      <c r="F822" t="s">
        <v>3137</v>
      </c>
      <c r="G822" t="s">
        <v>3137</v>
      </c>
      <c r="H822" t="s">
        <v>3137</v>
      </c>
      <c r="I822" t="s">
        <v>61</v>
      </c>
      <c r="J822" t="s">
        <v>3114</v>
      </c>
      <c r="K822" t="s">
        <v>3114</v>
      </c>
      <c r="L822" t="s">
        <v>3115</v>
      </c>
      <c r="M822" t="s">
        <v>3126</v>
      </c>
    </row>
    <row r="823" spans="1:13">
      <c r="A823" t="s">
        <v>508</v>
      </c>
      <c r="B823" t="s">
        <v>217</v>
      </c>
      <c r="C823" t="s">
        <v>2971</v>
      </c>
      <c r="D823" t="s">
        <v>3162</v>
      </c>
      <c r="E823" t="s">
        <v>3026</v>
      </c>
      <c r="F823" t="s">
        <v>3137</v>
      </c>
      <c r="G823" t="s">
        <v>3137</v>
      </c>
      <c r="H823" t="s">
        <v>3137</v>
      </c>
      <c r="I823" t="s">
        <v>61</v>
      </c>
      <c r="J823" t="s">
        <v>3114</v>
      </c>
      <c r="K823" t="s">
        <v>3114</v>
      </c>
      <c r="L823" t="s">
        <v>3115</v>
      </c>
      <c r="M823" t="s">
        <v>3126</v>
      </c>
    </row>
    <row r="824" spans="1:13">
      <c r="A824" t="s">
        <v>508</v>
      </c>
      <c r="B824" t="s">
        <v>217</v>
      </c>
      <c r="C824" t="s">
        <v>2973</v>
      </c>
      <c r="D824" t="s">
        <v>3162</v>
      </c>
      <c r="E824" t="s">
        <v>3026</v>
      </c>
      <c r="F824" t="s">
        <v>3137</v>
      </c>
      <c r="G824" t="s">
        <v>3137</v>
      </c>
      <c r="H824" t="s">
        <v>3137</v>
      </c>
      <c r="I824" t="s">
        <v>61</v>
      </c>
      <c r="J824" t="s">
        <v>3114</v>
      </c>
      <c r="K824" t="s">
        <v>3114</v>
      </c>
      <c r="L824" t="s">
        <v>3115</v>
      </c>
      <c r="M824" t="s">
        <v>3126</v>
      </c>
    </row>
    <row r="825" spans="1:13">
      <c r="A825" t="s">
        <v>508</v>
      </c>
      <c r="B825" t="s">
        <v>217</v>
      </c>
      <c r="C825" t="s">
        <v>2974</v>
      </c>
      <c r="D825" t="s">
        <v>3162</v>
      </c>
      <c r="E825" t="s">
        <v>3026</v>
      </c>
      <c r="F825" t="s">
        <v>3137</v>
      </c>
      <c r="G825" t="s">
        <v>3137</v>
      </c>
      <c r="H825" t="s">
        <v>3137</v>
      </c>
      <c r="I825" t="s">
        <v>61</v>
      </c>
      <c r="J825" t="s">
        <v>3114</v>
      </c>
      <c r="K825" t="s">
        <v>3114</v>
      </c>
      <c r="L825" t="s">
        <v>3115</v>
      </c>
      <c r="M825" t="s">
        <v>3126</v>
      </c>
    </row>
    <row r="826" spans="1:13">
      <c r="A826" t="s">
        <v>508</v>
      </c>
      <c r="B826" t="s">
        <v>217</v>
      </c>
      <c r="C826" t="s">
        <v>2976</v>
      </c>
      <c r="D826" t="s">
        <v>3162</v>
      </c>
      <c r="E826" t="s">
        <v>3026</v>
      </c>
      <c r="F826" t="s">
        <v>3137</v>
      </c>
      <c r="G826" t="s">
        <v>3137</v>
      </c>
      <c r="H826" t="s">
        <v>3137</v>
      </c>
      <c r="I826" t="s">
        <v>61</v>
      </c>
      <c r="J826" t="s">
        <v>3114</v>
      </c>
      <c r="K826" t="s">
        <v>3114</v>
      </c>
      <c r="L826" t="s">
        <v>3115</v>
      </c>
      <c r="M826" t="s">
        <v>3126</v>
      </c>
    </row>
    <row r="827" spans="1:13">
      <c r="A827" t="s">
        <v>508</v>
      </c>
      <c r="B827" t="s">
        <v>217</v>
      </c>
      <c r="C827" t="s">
        <v>2977</v>
      </c>
      <c r="D827" t="s">
        <v>3162</v>
      </c>
      <c r="E827" t="s">
        <v>3026</v>
      </c>
      <c r="F827" t="s">
        <v>3137</v>
      </c>
      <c r="G827" t="s">
        <v>3137</v>
      </c>
      <c r="H827" t="s">
        <v>3137</v>
      </c>
      <c r="I827" t="s">
        <v>61</v>
      </c>
      <c r="J827" t="s">
        <v>3114</v>
      </c>
      <c r="K827" t="s">
        <v>3114</v>
      </c>
      <c r="L827" t="s">
        <v>3115</v>
      </c>
      <c r="M827" t="s">
        <v>3126</v>
      </c>
    </row>
    <row r="828" spans="1:13">
      <c r="A828" t="s">
        <v>508</v>
      </c>
      <c r="B828" t="s">
        <v>217</v>
      </c>
      <c r="C828" t="s">
        <v>2979</v>
      </c>
      <c r="D828" t="s">
        <v>3162</v>
      </c>
      <c r="E828" t="s">
        <v>3026</v>
      </c>
      <c r="F828" t="s">
        <v>3137</v>
      </c>
      <c r="G828" t="s">
        <v>3137</v>
      </c>
      <c r="H828" t="s">
        <v>61</v>
      </c>
      <c r="I828" t="s">
        <v>61</v>
      </c>
      <c r="J828" t="s">
        <v>3114</v>
      </c>
      <c r="K828" t="s">
        <v>3114</v>
      </c>
      <c r="L828" t="s">
        <v>3115</v>
      </c>
      <c r="M828" t="s">
        <v>3126</v>
      </c>
    </row>
    <row r="829" spans="1:13">
      <c r="A829" t="s">
        <v>508</v>
      </c>
      <c r="B829" t="s">
        <v>217</v>
      </c>
      <c r="C829" t="s">
        <v>2981</v>
      </c>
      <c r="D829" t="s">
        <v>3162</v>
      </c>
      <c r="E829" t="s">
        <v>3026</v>
      </c>
      <c r="F829" t="s">
        <v>3137</v>
      </c>
      <c r="G829" t="s">
        <v>3137</v>
      </c>
      <c r="H829" t="s">
        <v>3137</v>
      </c>
      <c r="I829" t="s">
        <v>61</v>
      </c>
      <c r="J829" t="s">
        <v>3114</v>
      </c>
      <c r="K829" t="s">
        <v>3114</v>
      </c>
      <c r="L829" t="s">
        <v>3115</v>
      </c>
      <c r="M829" t="s">
        <v>3126</v>
      </c>
    </row>
    <row r="830" spans="1:13">
      <c r="A830" t="s">
        <v>508</v>
      </c>
      <c r="B830" t="s">
        <v>217</v>
      </c>
      <c r="C830" t="s">
        <v>2983</v>
      </c>
      <c r="D830" t="s">
        <v>3162</v>
      </c>
      <c r="E830" t="s">
        <v>3026</v>
      </c>
      <c r="F830" t="s">
        <v>3137</v>
      </c>
      <c r="G830" t="s">
        <v>3137</v>
      </c>
      <c r="H830" t="s">
        <v>3137</v>
      </c>
      <c r="I830" t="s">
        <v>61</v>
      </c>
      <c r="J830" t="s">
        <v>3114</v>
      </c>
      <c r="K830" t="s">
        <v>3114</v>
      </c>
      <c r="L830" t="s">
        <v>3115</v>
      </c>
      <c r="M830" t="s">
        <v>3126</v>
      </c>
    </row>
    <row r="831" spans="1:13">
      <c r="A831" t="s">
        <v>508</v>
      </c>
      <c r="B831" t="s">
        <v>217</v>
      </c>
      <c r="C831" t="s">
        <v>2985</v>
      </c>
      <c r="D831" t="s">
        <v>3162</v>
      </c>
      <c r="E831" t="s">
        <v>3026</v>
      </c>
      <c r="F831" t="s">
        <v>3137</v>
      </c>
      <c r="G831" t="s">
        <v>3137</v>
      </c>
      <c r="H831" t="s">
        <v>61</v>
      </c>
      <c r="I831" t="s">
        <v>61</v>
      </c>
      <c r="J831" t="s">
        <v>3114</v>
      </c>
      <c r="K831" t="s">
        <v>3114</v>
      </c>
      <c r="L831" t="s">
        <v>3115</v>
      </c>
      <c r="M831" t="s">
        <v>3126</v>
      </c>
    </row>
    <row r="832" spans="1:13">
      <c r="A832" t="s">
        <v>508</v>
      </c>
      <c r="B832" t="s">
        <v>217</v>
      </c>
      <c r="C832" t="s">
        <v>2987</v>
      </c>
      <c r="D832" t="s">
        <v>3162</v>
      </c>
      <c r="E832" t="s">
        <v>3026</v>
      </c>
      <c r="F832" t="s">
        <v>3137</v>
      </c>
      <c r="G832" t="s">
        <v>3137</v>
      </c>
      <c r="H832" t="s">
        <v>3137</v>
      </c>
      <c r="I832" t="s">
        <v>61</v>
      </c>
      <c r="J832" t="s">
        <v>3114</v>
      </c>
      <c r="K832" t="s">
        <v>3114</v>
      </c>
      <c r="L832" t="s">
        <v>3115</v>
      </c>
      <c r="M832" t="s">
        <v>3126</v>
      </c>
    </row>
    <row r="833" spans="1:13">
      <c r="A833" t="s">
        <v>508</v>
      </c>
      <c r="B833" t="s">
        <v>217</v>
      </c>
      <c r="C833" t="s">
        <v>2989</v>
      </c>
      <c r="D833" t="s">
        <v>3162</v>
      </c>
      <c r="E833" t="s">
        <v>3026</v>
      </c>
      <c r="F833" t="s">
        <v>3137</v>
      </c>
      <c r="G833" t="s">
        <v>3137</v>
      </c>
      <c r="H833" t="s">
        <v>3137</v>
      </c>
      <c r="I833" t="s">
        <v>61</v>
      </c>
      <c r="J833" t="s">
        <v>3114</v>
      </c>
      <c r="K833" t="s">
        <v>3114</v>
      </c>
      <c r="L833" t="s">
        <v>3115</v>
      </c>
      <c r="M833" t="s">
        <v>3126</v>
      </c>
    </row>
    <row r="834" spans="1:13">
      <c r="A834" t="s">
        <v>508</v>
      </c>
      <c r="B834" t="s">
        <v>217</v>
      </c>
      <c r="C834" t="s">
        <v>2991</v>
      </c>
      <c r="D834" t="s">
        <v>3162</v>
      </c>
      <c r="E834" t="s">
        <v>3026</v>
      </c>
      <c r="F834" t="s">
        <v>3137</v>
      </c>
      <c r="G834" t="s">
        <v>3137</v>
      </c>
      <c r="H834" t="s">
        <v>3137</v>
      </c>
      <c r="I834" t="s">
        <v>61</v>
      </c>
      <c r="J834" t="s">
        <v>3114</v>
      </c>
      <c r="K834" t="s">
        <v>3114</v>
      </c>
      <c r="L834" t="s">
        <v>3115</v>
      </c>
      <c r="M834" t="s">
        <v>3126</v>
      </c>
    </row>
    <row r="835" spans="1:13">
      <c r="A835" t="s">
        <v>508</v>
      </c>
      <c r="B835" t="s">
        <v>217</v>
      </c>
      <c r="C835" t="s">
        <v>2993</v>
      </c>
      <c r="D835" t="s">
        <v>3162</v>
      </c>
      <c r="E835" t="s">
        <v>3026</v>
      </c>
      <c r="F835" t="s">
        <v>3137</v>
      </c>
      <c r="G835" t="s">
        <v>3137</v>
      </c>
      <c r="H835" t="s">
        <v>61</v>
      </c>
      <c r="I835" t="s">
        <v>61</v>
      </c>
      <c r="J835" t="s">
        <v>3114</v>
      </c>
      <c r="K835" t="s">
        <v>3114</v>
      </c>
      <c r="L835" t="s">
        <v>3115</v>
      </c>
      <c r="M835" t="s">
        <v>3126</v>
      </c>
    </row>
    <row r="836" spans="1:13">
      <c r="A836" t="s">
        <v>508</v>
      </c>
      <c r="B836" t="s">
        <v>217</v>
      </c>
      <c r="C836" t="s">
        <v>2995</v>
      </c>
      <c r="D836" t="s">
        <v>3162</v>
      </c>
      <c r="E836" t="s">
        <v>3026</v>
      </c>
      <c r="F836" t="s">
        <v>3137</v>
      </c>
      <c r="G836" t="s">
        <v>3137</v>
      </c>
      <c r="H836" t="s">
        <v>61</v>
      </c>
      <c r="I836" t="s">
        <v>61</v>
      </c>
      <c r="J836" t="s">
        <v>3114</v>
      </c>
      <c r="K836" t="s">
        <v>3114</v>
      </c>
      <c r="L836" t="s">
        <v>3115</v>
      </c>
      <c r="M836" t="s">
        <v>3126</v>
      </c>
    </row>
    <row r="837" spans="1:13">
      <c r="A837" t="s">
        <v>508</v>
      </c>
      <c r="B837" t="s">
        <v>217</v>
      </c>
      <c r="C837" t="s">
        <v>2997</v>
      </c>
      <c r="D837" t="s">
        <v>3162</v>
      </c>
      <c r="E837" t="s">
        <v>3026</v>
      </c>
      <c r="F837" t="s">
        <v>3137</v>
      </c>
      <c r="G837" t="s">
        <v>3137</v>
      </c>
      <c r="H837" t="s">
        <v>3137</v>
      </c>
      <c r="I837" t="s">
        <v>61</v>
      </c>
      <c r="J837" t="s">
        <v>3114</v>
      </c>
      <c r="K837" t="s">
        <v>3114</v>
      </c>
      <c r="L837" t="s">
        <v>3115</v>
      </c>
      <c r="M837" t="s">
        <v>3126</v>
      </c>
    </row>
    <row r="838" spans="1:13">
      <c r="A838" t="s">
        <v>508</v>
      </c>
      <c r="B838" t="s">
        <v>217</v>
      </c>
      <c r="C838" t="s">
        <v>3002</v>
      </c>
      <c r="D838" t="s">
        <v>3162</v>
      </c>
      <c r="E838" t="s">
        <v>3026</v>
      </c>
      <c r="F838" t="s">
        <v>3137</v>
      </c>
      <c r="G838" t="s">
        <v>3137</v>
      </c>
      <c r="H838" t="s">
        <v>61</v>
      </c>
      <c r="I838" t="s">
        <v>61</v>
      </c>
      <c r="J838" t="s">
        <v>3114</v>
      </c>
      <c r="K838" t="s">
        <v>3114</v>
      </c>
      <c r="L838" t="s">
        <v>3115</v>
      </c>
      <c r="M838" t="s">
        <v>3126</v>
      </c>
    </row>
    <row r="839" spans="1:13">
      <c r="A839" t="s">
        <v>508</v>
      </c>
      <c r="B839" t="s">
        <v>217</v>
      </c>
      <c r="C839" t="s">
        <v>3004</v>
      </c>
      <c r="D839" t="s">
        <v>3162</v>
      </c>
      <c r="E839" t="s">
        <v>3026</v>
      </c>
      <c r="F839" t="s">
        <v>3137</v>
      </c>
      <c r="G839" t="s">
        <v>3137</v>
      </c>
      <c r="H839" t="s">
        <v>3137</v>
      </c>
      <c r="I839" t="s">
        <v>61</v>
      </c>
      <c r="J839" t="s">
        <v>3114</v>
      </c>
      <c r="K839" t="s">
        <v>3114</v>
      </c>
      <c r="L839" t="s">
        <v>3115</v>
      </c>
      <c r="M839" t="s">
        <v>3126</v>
      </c>
    </row>
    <row r="840" spans="1:13">
      <c r="A840" t="s">
        <v>508</v>
      </c>
      <c r="B840" t="s">
        <v>217</v>
      </c>
      <c r="C840" t="s">
        <v>2999</v>
      </c>
      <c r="D840" t="s">
        <v>3162</v>
      </c>
      <c r="E840" t="s">
        <v>3026</v>
      </c>
      <c r="F840" t="s">
        <v>3137</v>
      </c>
      <c r="G840" t="s">
        <v>3137</v>
      </c>
      <c r="H840" t="s">
        <v>3137</v>
      </c>
      <c r="I840" t="s">
        <v>61</v>
      </c>
      <c r="J840" t="s">
        <v>3114</v>
      </c>
      <c r="K840" t="s">
        <v>3114</v>
      </c>
      <c r="L840" t="s">
        <v>3115</v>
      </c>
      <c r="M840" t="s">
        <v>3126</v>
      </c>
    </row>
    <row r="841" spans="1:13">
      <c r="A841" t="s">
        <v>508</v>
      </c>
      <c r="B841" t="s">
        <v>217</v>
      </c>
      <c r="C841" t="s">
        <v>3000</v>
      </c>
      <c r="D841" t="s">
        <v>3162</v>
      </c>
      <c r="E841" t="s">
        <v>3026</v>
      </c>
      <c r="F841" t="s">
        <v>3137</v>
      </c>
      <c r="G841" t="s">
        <v>3137</v>
      </c>
      <c r="H841" t="s">
        <v>61</v>
      </c>
      <c r="I841" t="s">
        <v>61</v>
      </c>
      <c r="J841" t="s">
        <v>3114</v>
      </c>
      <c r="K841" t="s">
        <v>3114</v>
      </c>
      <c r="L841" t="s">
        <v>3115</v>
      </c>
      <c r="M841" t="s">
        <v>3126</v>
      </c>
    </row>
    <row r="842" spans="1:13">
      <c r="A842" t="s">
        <v>508</v>
      </c>
      <c r="B842" t="s">
        <v>217</v>
      </c>
      <c r="C842" t="s">
        <v>1263</v>
      </c>
      <c r="D842" t="s">
        <v>3162</v>
      </c>
      <c r="E842" t="s">
        <v>3026</v>
      </c>
      <c r="F842" t="s">
        <v>3137</v>
      </c>
      <c r="G842" t="s">
        <v>3137</v>
      </c>
      <c r="H842" t="s">
        <v>61</v>
      </c>
      <c r="I842" t="s">
        <v>61</v>
      </c>
      <c r="J842" t="s">
        <v>3114</v>
      </c>
      <c r="K842" t="s">
        <v>3114</v>
      </c>
      <c r="L842" t="s">
        <v>3115</v>
      </c>
      <c r="M842" t="s">
        <v>3126</v>
      </c>
    </row>
    <row r="843" spans="1:13">
      <c r="A843" t="s">
        <v>508</v>
      </c>
      <c r="B843" t="s">
        <v>217</v>
      </c>
      <c r="C843" t="s">
        <v>3007</v>
      </c>
      <c r="D843" t="s">
        <v>3162</v>
      </c>
      <c r="E843" t="s">
        <v>3026</v>
      </c>
      <c r="F843" t="s">
        <v>3137</v>
      </c>
      <c r="G843" t="s">
        <v>3137</v>
      </c>
      <c r="H843" t="s">
        <v>3137</v>
      </c>
      <c r="I843" t="s">
        <v>61</v>
      </c>
      <c r="J843" t="s">
        <v>3114</v>
      </c>
      <c r="K843" t="s">
        <v>3114</v>
      </c>
      <c r="L843" t="s">
        <v>3114</v>
      </c>
      <c r="M843" t="s">
        <v>3126</v>
      </c>
    </row>
    <row r="844" spans="1:13">
      <c r="A844" t="s">
        <v>508</v>
      </c>
      <c r="B844" t="s">
        <v>217</v>
      </c>
      <c r="C844" t="s">
        <v>3009</v>
      </c>
      <c r="D844" t="s">
        <v>3162</v>
      </c>
      <c r="E844" t="s">
        <v>3026</v>
      </c>
      <c r="F844" t="s">
        <v>3137</v>
      </c>
      <c r="G844" t="s">
        <v>3137</v>
      </c>
      <c r="H844" t="s">
        <v>3137</v>
      </c>
      <c r="I844" t="s">
        <v>61</v>
      </c>
      <c r="J844" t="s">
        <v>3114</v>
      </c>
      <c r="K844" t="s">
        <v>3114</v>
      </c>
      <c r="L844" t="s">
        <v>3115</v>
      </c>
      <c r="M844" t="s">
        <v>3126</v>
      </c>
    </row>
    <row r="845" spans="1:13">
      <c r="A845" t="s">
        <v>508</v>
      </c>
      <c r="B845" t="s">
        <v>217</v>
      </c>
      <c r="C845" t="s">
        <v>2471</v>
      </c>
      <c r="D845" t="s">
        <v>3161</v>
      </c>
      <c r="E845" t="s">
        <v>3026</v>
      </c>
      <c r="F845" t="s">
        <v>3137</v>
      </c>
      <c r="G845" t="s">
        <v>3137</v>
      </c>
      <c r="H845" t="s">
        <v>3137</v>
      </c>
      <c r="I845" t="s">
        <v>61</v>
      </c>
      <c r="J845" t="s">
        <v>3114</v>
      </c>
      <c r="K845" t="s">
        <v>3114</v>
      </c>
      <c r="L845" t="s">
        <v>3115</v>
      </c>
      <c r="M845" t="s">
        <v>3126</v>
      </c>
    </row>
    <row r="846" spans="1:13">
      <c r="A846" t="s">
        <v>508</v>
      </c>
      <c r="B846" t="s">
        <v>217</v>
      </c>
      <c r="C846" t="s">
        <v>2481</v>
      </c>
      <c r="D846" t="s">
        <v>3161</v>
      </c>
      <c r="E846" t="s">
        <v>3026</v>
      </c>
      <c r="F846" t="s">
        <v>3137</v>
      </c>
      <c r="G846" t="s">
        <v>3137</v>
      </c>
      <c r="H846" t="s">
        <v>3137</v>
      </c>
      <c r="I846" t="s">
        <v>61</v>
      </c>
      <c r="J846" t="s">
        <v>3114</v>
      </c>
      <c r="K846" t="s">
        <v>3114</v>
      </c>
      <c r="L846" t="s">
        <v>3115</v>
      </c>
      <c r="M846" t="s">
        <v>3126</v>
      </c>
    </row>
    <row r="847" spans="1:13">
      <c r="A847" t="s">
        <v>508</v>
      </c>
      <c r="B847" t="s">
        <v>217</v>
      </c>
      <c r="C847" t="s">
        <v>2486</v>
      </c>
      <c r="D847" t="s">
        <v>3161</v>
      </c>
      <c r="E847" t="s">
        <v>3026</v>
      </c>
      <c r="F847" t="s">
        <v>3137</v>
      </c>
      <c r="G847" t="s">
        <v>3137</v>
      </c>
      <c r="H847" t="s">
        <v>3137</v>
      </c>
      <c r="I847" t="s">
        <v>61</v>
      </c>
      <c r="J847" t="s">
        <v>3114</v>
      </c>
      <c r="K847" t="s">
        <v>3114</v>
      </c>
      <c r="L847" t="s">
        <v>3115</v>
      </c>
      <c r="M847" t="s">
        <v>3126</v>
      </c>
    </row>
    <row r="848" spans="1:13">
      <c r="A848" t="s">
        <v>508</v>
      </c>
      <c r="B848" t="s">
        <v>217</v>
      </c>
      <c r="C848" t="s">
        <v>2490</v>
      </c>
      <c r="D848" t="s">
        <v>3161</v>
      </c>
      <c r="E848" t="s">
        <v>3026</v>
      </c>
      <c r="F848" t="s">
        <v>3137</v>
      </c>
      <c r="G848" t="s">
        <v>3137</v>
      </c>
      <c r="H848" t="s">
        <v>3137</v>
      </c>
      <c r="I848" t="s">
        <v>61</v>
      </c>
      <c r="J848" t="s">
        <v>3114</v>
      </c>
      <c r="K848" t="s">
        <v>3114</v>
      </c>
      <c r="L848" t="s">
        <v>3115</v>
      </c>
      <c r="M848" t="s">
        <v>3126</v>
      </c>
    </row>
    <row r="849" spans="1:13">
      <c r="A849" t="s">
        <v>508</v>
      </c>
      <c r="B849" t="s">
        <v>217</v>
      </c>
      <c r="C849" t="s">
        <v>2502</v>
      </c>
      <c r="D849" t="s">
        <v>3161</v>
      </c>
      <c r="E849" t="s">
        <v>3026</v>
      </c>
      <c r="F849" t="s">
        <v>3137</v>
      </c>
      <c r="G849" t="s">
        <v>3137</v>
      </c>
      <c r="H849" t="s">
        <v>3137</v>
      </c>
      <c r="I849" t="s">
        <v>61</v>
      </c>
      <c r="J849" t="s">
        <v>3114</v>
      </c>
      <c r="K849" t="s">
        <v>3114</v>
      </c>
      <c r="L849" t="s">
        <v>3115</v>
      </c>
      <c r="M849" t="s">
        <v>3126</v>
      </c>
    </row>
    <row r="850" spans="1:13">
      <c r="A850" t="s">
        <v>508</v>
      </c>
      <c r="B850" t="s">
        <v>217</v>
      </c>
      <c r="C850" t="s">
        <v>2512</v>
      </c>
      <c r="D850" t="s">
        <v>3161</v>
      </c>
      <c r="E850" t="s">
        <v>3026</v>
      </c>
      <c r="F850" t="s">
        <v>3137</v>
      </c>
      <c r="G850" t="s">
        <v>3137</v>
      </c>
      <c r="H850" t="s">
        <v>3137</v>
      </c>
      <c r="I850" t="s">
        <v>61</v>
      </c>
      <c r="J850" t="s">
        <v>3114</v>
      </c>
      <c r="K850" t="s">
        <v>3114</v>
      </c>
      <c r="L850" t="s">
        <v>3115</v>
      </c>
      <c r="M850" t="s">
        <v>3126</v>
      </c>
    </row>
    <row r="851" spans="1:13">
      <c r="A851" t="s">
        <v>508</v>
      </c>
      <c r="B851" t="s">
        <v>217</v>
      </c>
      <c r="C851" t="s">
        <v>2517</v>
      </c>
      <c r="D851" t="s">
        <v>3161</v>
      </c>
      <c r="E851" t="s">
        <v>3026</v>
      </c>
      <c r="F851" t="s">
        <v>3137</v>
      </c>
      <c r="G851" t="s">
        <v>3137</v>
      </c>
      <c r="H851" t="s">
        <v>3137</v>
      </c>
      <c r="I851" t="s">
        <v>61</v>
      </c>
      <c r="J851" t="s">
        <v>3114</v>
      </c>
      <c r="K851" t="s">
        <v>3114</v>
      </c>
      <c r="L851" t="s">
        <v>3115</v>
      </c>
      <c r="M851" t="s">
        <v>3126</v>
      </c>
    </row>
    <row r="852" spans="1:13">
      <c r="A852" t="s">
        <v>508</v>
      </c>
      <c r="B852" t="s">
        <v>217</v>
      </c>
      <c r="C852" t="s">
        <v>2521</v>
      </c>
      <c r="D852" t="s">
        <v>3161</v>
      </c>
      <c r="E852" t="s">
        <v>3026</v>
      </c>
      <c r="F852" t="s">
        <v>3137</v>
      </c>
      <c r="G852" t="s">
        <v>3137</v>
      </c>
      <c r="H852" t="s">
        <v>3137</v>
      </c>
      <c r="I852" t="s">
        <v>61</v>
      </c>
      <c r="J852" t="s">
        <v>3114</v>
      </c>
      <c r="K852" t="s">
        <v>3114</v>
      </c>
      <c r="L852" t="s">
        <v>3115</v>
      </c>
      <c r="M852" t="s">
        <v>3126</v>
      </c>
    </row>
    <row r="853" spans="1:13">
      <c r="A853" t="s">
        <v>508</v>
      </c>
      <c r="B853" t="s">
        <v>217</v>
      </c>
      <c r="C853" t="s">
        <v>2532</v>
      </c>
      <c r="D853" t="s">
        <v>3161</v>
      </c>
      <c r="E853" t="s">
        <v>3026</v>
      </c>
      <c r="F853" t="s">
        <v>3137</v>
      </c>
      <c r="G853" t="s">
        <v>3137</v>
      </c>
      <c r="H853" t="s">
        <v>3137</v>
      </c>
      <c r="I853" t="s">
        <v>61</v>
      </c>
      <c r="J853" t="s">
        <v>3114</v>
      </c>
      <c r="K853" t="s">
        <v>3114</v>
      </c>
      <c r="L853" t="s">
        <v>3115</v>
      </c>
      <c r="M853" t="s">
        <v>3126</v>
      </c>
    </row>
    <row r="854" spans="1:13">
      <c r="A854" t="s">
        <v>508</v>
      </c>
      <c r="B854" t="s">
        <v>217</v>
      </c>
      <c r="C854" t="s">
        <v>743</v>
      </c>
      <c r="D854" t="s">
        <v>3161</v>
      </c>
      <c r="E854" t="s">
        <v>3026</v>
      </c>
      <c r="F854" t="s">
        <v>3137</v>
      </c>
      <c r="G854" t="s">
        <v>3137</v>
      </c>
      <c r="H854" t="s">
        <v>3137</v>
      </c>
      <c r="I854" t="s">
        <v>61</v>
      </c>
      <c r="J854" t="s">
        <v>3114</v>
      </c>
      <c r="K854" t="s">
        <v>3114</v>
      </c>
      <c r="L854" t="s">
        <v>3115</v>
      </c>
      <c r="M854" t="s">
        <v>3126</v>
      </c>
    </row>
    <row r="855" spans="1:13">
      <c r="A855" t="s">
        <v>508</v>
      </c>
      <c r="B855" t="s">
        <v>217</v>
      </c>
      <c r="C855" t="s">
        <v>2540</v>
      </c>
      <c r="D855" t="s">
        <v>3161</v>
      </c>
      <c r="E855" t="s">
        <v>3026</v>
      </c>
      <c r="F855" t="s">
        <v>3137</v>
      </c>
      <c r="G855" t="s">
        <v>3137</v>
      </c>
      <c r="H855" t="s">
        <v>3137</v>
      </c>
      <c r="I855" t="s">
        <v>61</v>
      </c>
      <c r="J855" t="s">
        <v>3114</v>
      </c>
      <c r="K855" t="s">
        <v>3114</v>
      </c>
      <c r="L855" t="s">
        <v>3115</v>
      </c>
      <c r="M855" t="s">
        <v>3126</v>
      </c>
    </row>
    <row r="856" spans="1:13">
      <c r="A856" t="s">
        <v>508</v>
      </c>
      <c r="B856" t="s">
        <v>217</v>
      </c>
      <c r="C856" t="s">
        <v>2544</v>
      </c>
      <c r="D856" t="s">
        <v>3161</v>
      </c>
      <c r="E856" t="s">
        <v>3026</v>
      </c>
      <c r="F856" t="s">
        <v>3137</v>
      </c>
      <c r="G856" t="s">
        <v>3137</v>
      </c>
      <c r="H856" t="s">
        <v>3137</v>
      </c>
      <c r="I856" t="s">
        <v>61</v>
      </c>
      <c r="J856" t="s">
        <v>3114</v>
      </c>
      <c r="K856" t="s">
        <v>3114</v>
      </c>
      <c r="L856" t="s">
        <v>3115</v>
      </c>
      <c r="M856" t="s">
        <v>3126</v>
      </c>
    </row>
    <row r="857" spans="1:13">
      <c r="A857" t="s">
        <v>508</v>
      </c>
      <c r="B857" t="s">
        <v>217</v>
      </c>
      <c r="C857" t="s">
        <v>2552</v>
      </c>
      <c r="D857" t="s">
        <v>3161</v>
      </c>
      <c r="E857" t="s">
        <v>3026</v>
      </c>
      <c r="F857" t="s">
        <v>3137</v>
      </c>
      <c r="G857" t="s">
        <v>3137</v>
      </c>
      <c r="H857" t="s">
        <v>3137</v>
      </c>
      <c r="I857" t="s">
        <v>61</v>
      </c>
      <c r="J857" t="s">
        <v>3114</v>
      </c>
      <c r="K857" t="s">
        <v>3114</v>
      </c>
      <c r="L857" t="s">
        <v>3115</v>
      </c>
      <c r="M857" t="s">
        <v>3126</v>
      </c>
    </row>
    <row r="858" spans="1:13">
      <c r="A858" t="s">
        <v>508</v>
      </c>
      <c r="B858" t="s">
        <v>2530</v>
      </c>
      <c r="C858" t="s">
        <v>2910</v>
      </c>
      <c r="D858" t="s">
        <v>3162</v>
      </c>
      <c r="E858" t="s">
        <v>61</v>
      </c>
      <c r="F858" t="s">
        <v>61</v>
      </c>
      <c r="G858" t="s">
        <v>61</v>
      </c>
      <c r="H858" t="s">
        <v>61</v>
      </c>
      <c r="I858" t="s">
        <v>61</v>
      </c>
      <c r="J858" t="s">
        <v>61</v>
      </c>
      <c r="K858" t="s">
        <v>61</v>
      </c>
      <c r="L858" t="s">
        <v>3158</v>
      </c>
      <c r="M858" t="s">
        <v>61</v>
      </c>
    </row>
    <row r="859" spans="1:13">
      <c r="A859" t="s">
        <v>508</v>
      </c>
      <c r="B859" t="s">
        <v>2530</v>
      </c>
      <c r="C859" t="s">
        <v>2912</v>
      </c>
      <c r="D859" t="s">
        <v>3162</v>
      </c>
      <c r="E859" t="s">
        <v>61</v>
      </c>
      <c r="F859" t="s">
        <v>61</v>
      </c>
      <c r="G859" t="s">
        <v>61</v>
      </c>
      <c r="H859" t="s">
        <v>61</v>
      </c>
      <c r="I859" t="s">
        <v>61</v>
      </c>
      <c r="J859" t="s">
        <v>61</v>
      </c>
      <c r="K859" t="s">
        <v>61</v>
      </c>
      <c r="L859" t="s">
        <v>3158</v>
      </c>
      <c r="M859" t="s">
        <v>61</v>
      </c>
    </row>
    <row r="860" spans="1:13">
      <c r="A860" t="s">
        <v>508</v>
      </c>
      <c r="B860" t="s">
        <v>2530</v>
      </c>
      <c r="C860" t="s">
        <v>2914</v>
      </c>
      <c r="D860" t="s">
        <v>3162</v>
      </c>
      <c r="E860" t="s">
        <v>61</v>
      </c>
      <c r="F860" t="s">
        <v>61</v>
      </c>
      <c r="G860" t="s">
        <v>61</v>
      </c>
      <c r="H860" t="s">
        <v>61</v>
      </c>
      <c r="I860" t="s">
        <v>61</v>
      </c>
      <c r="J860" t="s">
        <v>61</v>
      </c>
      <c r="K860" t="s">
        <v>61</v>
      </c>
      <c r="L860" t="s">
        <v>3158</v>
      </c>
      <c r="M860" t="s">
        <v>61</v>
      </c>
    </row>
    <row r="861" spans="1:13">
      <c r="A861" t="s">
        <v>508</v>
      </c>
      <c r="B861" t="s">
        <v>217</v>
      </c>
      <c r="C861" t="s">
        <v>2556</v>
      </c>
      <c r="D861" t="s">
        <v>3161</v>
      </c>
      <c r="E861" t="s">
        <v>3026</v>
      </c>
      <c r="F861" t="s">
        <v>3137</v>
      </c>
      <c r="G861" t="s">
        <v>3137</v>
      </c>
      <c r="H861" t="s">
        <v>3137</v>
      </c>
      <c r="I861" t="s">
        <v>61</v>
      </c>
      <c r="J861" t="s">
        <v>3114</v>
      </c>
      <c r="K861" t="s">
        <v>3114</v>
      </c>
      <c r="L861" t="s">
        <v>3115</v>
      </c>
      <c r="M861" t="s">
        <v>3126</v>
      </c>
    </row>
    <row r="862" spans="1:13">
      <c r="A862" t="s">
        <v>508</v>
      </c>
      <c r="B862" t="s">
        <v>2530</v>
      </c>
      <c r="C862" t="s">
        <v>2847</v>
      </c>
      <c r="D862" t="s">
        <v>3162</v>
      </c>
      <c r="E862" t="s">
        <v>61</v>
      </c>
      <c r="F862" t="s">
        <v>61</v>
      </c>
      <c r="G862" t="s">
        <v>61</v>
      </c>
      <c r="H862" t="s">
        <v>61</v>
      </c>
      <c r="I862" t="s">
        <v>61</v>
      </c>
      <c r="J862" t="s">
        <v>61</v>
      </c>
      <c r="K862" t="s">
        <v>61</v>
      </c>
      <c r="L862" t="s">
        <v>3158</v>
      </c>
      <c r="M862" t="s">
        <v>61</v>
      </c>
    </row>
    <row r="863" spans="1:13">
      <c r="A863" t="s">
        <v>508</v>
      </c>
      <c r="B863" t="s">
        <v>2530</v>
      </c>
      <c r="C863" t="s">
        <v>2849</v>
      </c>
      <c r="D863" t="s">
        <v>3162</v>
      </c>
      <c r="E863" t="s">
        <v>61</v>
      </c>
      <c r="F863" t="s">
        <v>61</v>
      </c>
      <c r="G863" t="s">
        <v>61</v>
      </c>
      <c r="H863" t="s">
        <v>61</v>
      </c>
      <c r="I863" t="s">
        <v>61</v>
      </c>
      <c r="J863" t="s">
        <v>61</v>
      </c>
      <c r="K863" t="s">
        <v>61</v>
      </c>
      <c r="L863" t="s">
        <v>3158</v>
      </c>
      <c r="M863" t="s">
        <v>61</v>
      </c>
    </row>
    <row r="864" spans="1:13">
      <c r="A864" t="s">
        <v>508</v>
      </c>
      <c r="B864" t="s">
        <v>2530</v>
      </c>
      <c r="C864" t="s">
        <v>2851</v>
      </c>
      <c r="D864" t="s">
        <v>3162</v>
      </c>
      <c r="E864" t="s">
        <v>61</v>
      </c>
      <c r="F864" t="s">
        <v>61</v>
      </c>
      <c r="G864" t="s">
        <v>61</v>
      </c>
      <c r="H864" t="s">
        <v>61</v>
      </c>
      <c r="I864" t="s">
        <v>61</v>
      </c>
      <c r="J864" t="s">
        <v>61</v>
      </c>
      <c r="K864" t="s">
        <v>61</v>
      </c>
      <c r="L864" t="s">
        <v>3158</v>
      </c>
      <c r="M864" t="s">
        <v>61</v>
      </c>
    </row>
    <row r="865" spans="1:13">
      <c r="A865" t="s">
        <v>508</v>
      </c>
      <c r="B865" t="s">
        <v>2530</v>
      </c>
      <c r="C865" t="s">
        <v>2853</v>
      </c>
      <c r="D865" t="s">
        <v>3162</v>
      </c>
      <c r="E865" t="s">
        <v>61</v>
      </c>
      <c r="F865" t="s">
        <v>61</v>
      </c>
      <c r="G865" t="s">
        <v>61</v>
      </c>
      <c r="H865" t="s">
        <v>61</v>
      </c>
      <c r="I865" t="s">
        <v>61</v>
      </c>
      <c r="J865" t="s">
        <v>61</v>
      </c>
      <c r="K865" t="s">
        <v>61</v>
      </c>
      <c r="L865" t="s">
        <v>3158</v>
      </c>
      <c r="M865" t="s">
        <v>61</v>
      </c>
    </row>
    <row r="866" spans="1:13">
      <c r="A866" t="s">
        <v>508</v>
      </c>
      <c r="B866" t="s">
        <v>2530</v>
      </c>
      <c r="C866" t="s">
        <v>2855</v>
      </c>
      <c r="D866" t="s">
        <v>3162</v>
      </c>
      <c r="E866" t="s">
        <v>61</v>
      </c>
      <c r="F866" t="s">
        <v>61</v>
      </c>
      <c r="G866" t="s">
        <v>61</v>
      </c>
      <c r="H866" t="s">
        <v>61</v>
      </c>
      <c r="I866" t="s">
        <v>61</v>
      </c>
      <c r="J866" t="s">
        <v>61</v>
      </c>
      <c r="K866" t="s">
        <v>61</v>
      </c>
      <c r="L866" t="s">
        <v>3158</v>
      </c>
      <c r="M866" t="s">
        <v>61</v>
      </c>
    </row>
    <row r="867" spans="1:13">
      <c r="A867" t="s">
        <v>508</v>
      </c>
      <c r="B867" t="s">
        <v>2530</v>
      </c>
      <c r="C867" t="s">
        <v>2857</v>
      </c>
      <c r="D867" t="s">
        <v>3162</v>
      </c>
      <c r="E867" t="s">
        <v>61</v>
      </c>
      <c r="F867" t="s">
        <v>61</v>
      </c>
      <c r="G867" t="s">
        <v>61</v>
      </c>
      <c r="H867" t="s">
        <v>61</v>
      </c>
      <c r="I867" t="s">
        <v>61</v>
      </c>
      <c r="J867" t="s">
        <v>61</v>
      </c>
      <c r="K867" t="s">
        <v>61</v>
      </c>
      <c r="L867" t="s">
        <v>3158</v>
      </c>
      <c r="M867" t="s">
        <v>61</v>
      </c>
    </row>
    <row r="868" spans="1:13">
      <c r="A868" t="s">
        <v>508</v>
      </c>
      <c r="B868" t="s">
        <v>2530</v>
      </c>
      <c r="C868" t="s">
        <v>2859</v>
      </c>
      <c r="D868" t="s">
        <v>3162</v>
      </c>
      <c r="E868" t="s">
        <v>61</v>
      </c>
      <c r="F868" t="s">
        <v>61</v>
      </c>
      <c r="G868" t="s">
        <v>61</v>
      </c>
      <c r="H868" t="s">
        <v>61</v>
      </c>
      <c r="I868" t="s">
        <v>61</v>
      </c>
      <c r="J868" t="s">
        <v>61</v>
      </c>
      <c r="K868" t="s">
        <v>61</v>
      </c>
      <c r="L868" t="s">
        <v>3158</v>
      </c>
      <c r="M868" t="s">
        <v>61</v>
      </c>
    </row>
    <row r="869" spans="1:13">
      <c r="A869" t="s">
        <v>508</v>
      </c>
      <c r="B869" t="s">
        <v>2530</v>
      </c>
      <c r="C869" t="s">
        <v>2861</v>
      </c>
      <c r="D869" t="s">
        <v>3162</v>
      </c>
      <c r="E869" t="s">
        <v>61</v>
      </c>
      <c r="F869" t="s">
        <v>61</v>
      </c>
      <c r="G869" t="s">
        <v>61</v>
      </c>
      <c r="H869" t="s">
        <v>61</v>
      </c>
      <c r="I869" t="s">
        <v>61</v>
      </c>
      <c r="J869" t="s">
        <v>61</v>
      </c>
      <c r="K869" t="s">
        <v>61</v>
      </c>
      <c r="L869" t="s">
        <v>3158</v>
      </c>
      <c r="M869" t="s">
        <v>61</v>
      </c>
    </row>
    <row r="870" spans="1:13">
      <c r="A870" t="s">
        <v>508</v>
      </c>
      <c r="B870" t="s">
        <v>2530</v>
      </c>
      <c r="C870" t="s">
        <v>2863</v>
      </c>
      <c r="D870" t="s">
        <v>3162</v>
      </c>
      <c r="E870" t="s">
        <v>61</v>
      </c>
      <c r="F870" t="s">
        <v>61</v>
      </c>
      <c r="G870" t="s">
        <v>61</v>
      </c>
      <c r="H870" t="s">
        <v>61</v>
      </c>
      <c r="I870" t="s">
        <v>61</v>
      </c>
      <c r="J870" t="s">
        <v>61</v>
      </c>
      <c r="K870" t="s">
        <v>61</v>
      </c>
      <c r="L870" t="s">
        <v>3158</v>
      </c>
      <c r="M870" t="s">
        <v>61</v>
      </c>
    </row>
    <row r="871" spans="1:13">
      <c r="A871" t="s">
        <v>508</v>
      </c>
      <c r="B871" t="s">
        <v>2530</v>
      </c>
      <c r="C871" t="s">
        <v>2865</v>
      </c>
      <c r="D871" t="s">
        <v>3162</v>
      </c>
      <c r="E871" t="s">
        <v>61</v>
      </c>
      <c r="F871" t="s">
        <v>61</v>
      </c>
      <c r="G871" t="s">
        <v>61</v>
      </c>
      <c r="H871" t="s">
        <v>61</v>
      </c>
      <c r="I871" t="s">
        <v>61</v>
      </c>
      <c r="J871" t="s">
        <v>61</v>
      </c>
      <c r="K871" t="s">
        <v>61</v>
      </c>
      <c r="L871" t="s">
        <v>3158</v>
      </c>
      <c r="M871" t="s">
        <v>61</v>
      </c>
    </row>
    <row r="872" spans="1:13">
      <c r="A872" t="s">
        <v>508</v>
      </c>
      <c r="B872" t="s">
        <v>2530</v>
      </c>
      <c r="C872" t="s">
        <v>2867</v>
      </c>
      <c r="D872" t="s">
        <v>3162</v>
      </c>
      <c r="E872" t="s">
        <v>61</v>
      </c>
      <c r="F872" t="s">
        <v>61</v>
      </c>
      <c r="G872" t="s">
        <v>61</v>
      </c>
      <c r="H872" t="s">
        <v>61</v>
      </c>
      <c r="I872" t="s">
        <v>61</v>
      </c>
      <c r="J872" t="s">
        <v>61</v>
      </c>
      <c r="K872" t="s">
        <v>61</v>
      </c>
      <c r="L872" t="s">
        <v>3158</v>
      </c>
      <c r="M872" t="s">
        <v>61</v>
      </c>
    </row>
    <row r="873" spans="1:13">
      <c r="A873" t="s">
        <v>508</v>
      </c>
      <c r="B873" t="s">
        <v>2530</v>
      </c>
      <c r="C873" t="s">
        <v>2869</v>
      </c>
      <c r="D873" t="s">
        <v>3162</v>
      </c>
      <c r="E873" t="s">
        <v>61</v>
      </c>
      <c r="F873" t="s">
        <v>61</v>
      </c>
      <c r="G873" t="s">
        <v>61</v>
      </c>
      <c r="H873" t="s">
        <v>61</v>
      </c>
      <c r="I873" t="s">
        <v>61</v>
      </c>
      <c r="J873" t="s">
        <v>61</v>
      </c>
      <c r="K873" t="s">
        <v>61</v>
      </c>
      <c r="L873" t="s">
        <v>3158</v>
      </c>
      <c r="M873" t="s">
        <v>61</v>
      </c>
    </row>
    <row r="874" spans="1:13">
      <c r="A874" t="s">
        <v>508</v>
      </c>
      <c r="B874" t="s">
        <v>2530</v>
      </c>
      <c r="C874" t="s">
        <v>2871</v>
      </c>
      <c r="D874" t="s">
        <v>3162</v>
      </c>
      <c r="E874" t="s">
        <v>61</v>
      </c>
      <c r="F874" t="s">
        <v>61</v>
      </c>
      <c r="G874" t="s">
        <v>61</v>
      </c>
      <c r="H874" t="s">
        <v>61</v>
      </c>
      <c r="I874" t="s">
        <v>61</v>
      </c>
      <c r="J874" t="s">
        <v>61</v>
      </c>
      <c r="K874" t="s">
        <v>61</v>
      </c>
      <c r="L874" t="s">
        <v>3158</v>
      </c>
      <c r="M874" t="s">
        <v>61</v>
      </c>
    </row>
    <row r="875" spans="1:13">
      <c r="A875" t="s">
        <v>508</v>
      </c>
      <c r="B875" t="s">
        <v>2530</v>
      </c>
      <c r="C875" t="s">
        <v>2873</v>
      </c>
      <c r="D875" t="s">
        <v>3162</v>
      </c>
      <c r="E875" t="s">
        <v>61</v>
      </c>
      <c r="F875" t="s">
        <v>61</v>
      </c>
      <c r="G875" t="s">
        <v>61</v>
      </c>
      <c r="H875" t="s">
        <v>61</v>
      </c>
      <c r="I875" t="s">
        <v>61</v>
      </c>
      <c r="J875" t="s">
        <v>61</v>
      </c>
      <c r="K875" t="s">
        <v>61</v>
      </c>
      <c r="L875" t="s">
        <v>3158</v>
      </c>
      <c r="M875" t="s">
        <v>61</v>
      </c>
    </row>
    <row r="876" spans="1:13">
      <c r="A876" t="s">
        <v>508</v>
      </c>
      <c r="B876" t="s">
        <v>2530</v>
      </c>
      <c r="C876" t="s">
        <v>2875</v>
      </c>
      <c r="D876" t="s">
        <v>3162</v>
      </c>
      <c r="E876" t="s">
        <v>61</v>
      </c>
      <c r="F876" t="s">
        <v>61</v>
      </c>
      <c r="G876" t="s">
        <v>61</v>
      </c>
      <c r="H876" t="s">
        <v>61</v>
      </c>
      <c r="I876" t="s">
        <v>61</v>
      </c>
      <c r="J876" t="s">
        <v>61</v>
      </c>
      <c r="K876" t="s">
        <v>61</v>
      </c>
      <c r="L876" t="s">
        <v>3158</v>
      </c>
      <c r="M876" t="s">
        <v>61</v>
      </c>
    </row>
    <row r="877" spans="1:13">
      <c r="A877" t="s">
        <v>508</v>
      </c>
      <c r="B877" t="s">
        <v>2530</v>
      </c>
      <c r="C877" t="s">
        <v>2877</v>
      </c>
      <c r="D877" t="s">
        <v>3162</v>
      </c>
      <c r="E877" t="s">
        <v>61</v>
      </c>
      <c r="F877" t="s">
        <v>61</v>
      </c>
      <c r="G877" t="s">
        <v>61</v>
      </c>
      <c r="H877" t="s">
        <v>61</v>
      </c>
      <c r="I877" t="s">
        <v>61</v>
      </c>
      <c r="J877" t="s">
        <v>61</v>
      </c>
      <c r="K877" t="s">
        <v>61</v>
      </c>
      <c r="L877" t="s">
        <v>3158</v>
      </c>
      <c r="M877" t="s">
        <v>61</v>
      </c>
    </row>
    <row r="878" spans="1:13">
      <c r="A878" t="s">
        <v>508</v>
      </c>
      <c r="B878" t="s">
        <v>2530</v>
      </c>
      <c r="C878" t="s">
        <v>2879</v>
      </c>
      <c r="D878" t="s">
        <v>3162</v>
      </c>
      <c r="E878" t="s">
        <v>61</v>
      </c>
      <c r="F878" t="s">
        <v>61</v>
      </c>
      <c r="G878" t="s">
        <v>61</v>
      </c>
      <c r="H878" t="s">
        <v>61</v>
      </c>
      <c r="I878" t="s">
        <v>61</v>
      </c>
      <c r="J878" t="s">
        <v>61</v>
      </c>
      <c r="K878" t="s">
        <v>61</v>
      </c>
      <c r="L878" t="s">
        <v>3158</v>
      </c>
      <c r="M878" t="s">
        <v>61</v>
      </c>
    </row>
    <row r="879" spans="1:13">
      <c r="A879" t="s">
        <v>508</v>
      </c>
      <c r="B879" t="s">
        <v>2530</v>
      </c>
      <c r="C879" t="s">
        <v>2881</v>
      </c>
      <c r="D879" t="s">
        <v>3162</v>
      </c>
      <c r="E879" t="s">
        <v>61</v>
      </c>
      <c r="F879" t="s">
        <v>61</v>
      </c>
      <c r="G879" t="s">
        <v>61</v>
      </c>
      <c r="H879" t="s">
        <v>61</v>
      </c>
      <c r="I879" t="s">
        <v>61</v>
      </c>
      <c r="J879" t="s">
        <v>61</v>
      </c>
      <c r="K879" t="s">
        <v>61</v>
      </c>
      <c r="L879" t="s">
        <v>3158</v>
      </c>
      <c r="M879" t="s">
        <v>61</v>
      </c>
    </row>
    <row r="880" spans="1:13">
      <c r="A880" t="s">
        <v>508</v>
      </c>
      <c r="B880" t="s">
        <v>2530</v>
      </c>
      <c r="C880" t="s">
        <v>2889</v>
      </c>
      <c r="D880" t="s">
        <v>3162</v>
      </c>
      <c r="E880" t="s">
        <v>61</v>
      </c>
      <c r="F880" t="s">
        <v>61</v>
      </c>
      <c r="G880" t="s">
        <v>61</v>
      </c>
      <c r="H880" t="s">
        <v>61</v>
      </c>
      <c r="I880" t="s">
        <v>61</v>
      </c>
      <c r="J880" t="s">
        <v>61</v>
      </c>
      <c r="K880" t="s">
        <v>61</v>
      </c>
      <c r="L880" t="s">
        <v>3158</v>
      </c>
      <c r="M880" t="s">
        <v>61</v>
      </c>
    </row>
    <row r="881" spans="1:13">
      <c r="A881" t="s">
        <v>508</v>
      </c>
      <c r="B881" t="s">
        <v>2530</v>
      </c>
      <c r="C881" t="s">
        <v>2883</v>
      </c>
      <c r="D881" t="s">
        <v>3162</v>
      </c>
      <c r="E881" t="s">
        <v>61</v>
      </c>
      <c r="F881" t="s">
        <v>61</v>
      </c>
      <c r="G881" t="s">
        <v>61</v>
      </c>
      <c r="H881" t="s">
        <v>61</v>
      </c>
      <c r="I881" t="s">
        <v>61</v>
      </c>
      <c r="J881" t="s">
        <v>61</v>
      </c>
      <c r="K881" t="s">
        <v>61</v>
      </c>
      <c r="L881" t="s">
        <v>3158</v>
      </c>
      <c r="M881" t="s">
        <v>61</v>
      </c>
    </row>
    <row r="882" spans="1:13">
      <c r="A882" t="s">
        <v>508</v>
      </c>
      <c r="B882" t="s">
        <v>2530</v>
      </c>
      <c r="C882" t="s">
        <v>2885</v>
      </c>
      <c r="D882" t="s">
        <v>3162</v>
      </c>
      <c r="E882" t="s">
        <v>61</v>
      </c>
      <c r="F882" t="s">
        <v>61</v>
      </c>
      <c r="G882" t="s">
        <v>61</v>
      </c>
      <c r="H882" t="s">
        <v>61</v>
      </c>
      <c r="I882" t="s">
        <v>61</v>
      </c>
      <c r="J882" t="s">
        <v>61</v>
      </c>
      <c r="K882" t="s">
        <v>61</v>
      </c>
      <c r="L882" t="s">
        <v>3158</v>
      </c>
      <c r="M882" t="s">
        <v>61</v>
      </c>
    </row>
    <row r="883" spans="1:13">
      <c r="A883" t="s">
        <v>508</v>
      </c>
      <c r="B883" t="s">
        <v>2530</v>
      </c>
      <c r="C883" t="s">
        <v>2887</v>
      </c>
      <c r="D883" t="s">
        <v>3162</v>
      </c>
      <c r="E883" t="s">
        <v>61</v>
      </c>
      <c r="F883" t="s">
        <v>61</v>
      </c>
      <c r="G883" t="s">
        <v>61</v>
      </c>
      <c r="H883" t="s">
        <v>61</v>
      </c>
      <c r="I883" t="s">
        <v>61</v>
      </c>
      <c r="J883" t="s">
        <v>61</v>
      </c>
      <c r="K883" t="s">
        <v>61</v>
      </c>
      <c r="L883" t="s">
        <v>3158</v>
      </c>
      <c r="M883" t="s">
        <v>61</v>
      </c>
    </row>
    <row r="884" spans="1:13">
      <c r="A884" t="s">
        <v>508</v>
      </c>
      <c r="B884" t="s">
        <v>2530</v>
      </c>
      <c r="C884" t="s">
        <v>2892</v>
      </c>
      <c r="D884" t="s">
        <v>3162</v>
      </c>
      <c r="E884" t="s">
        <v>61</v>
      </c>
      <c r="F884" t="s">
        <v>61</v>
      </c>
      <c r="G884" t="s">
        <v>61</v>
      </c>
      <c r="H884" t="s">
        <v>61</v>
      </c>
      <c r="I884" t="s">
        <v>61</v>
      </c>
      <c r="J884" t="s">
        <v>61</v>
      </c>
      <c r="K884" t="s">
        <v>61</v>
      </c>
      <c r="L884" t="s">
        <v>3158</v>
      </c>
      <c r="M884" t="s">
        <v>61</v>
      </c>
    </row>
    <row r="885" spans="1:13">
      <c r="A885" t="s">
        <v>508</v>
      </c>
      <c r="B885" t="s">
        <v>2530</v>
      </c>
      <c r="C885" t="s">
        <v>2894</v>
      </c>
      <c r="D885" t="s">
        <v>3162</v>
      </c>
      <c r="E885" t="s">
        <v>61</v>
      </c>
      <c r="F885" t="s">
        <v>61</v>
      </c>
      <c r="G885" t="s">
        <v>61</v>
      </c>
      <c r="H885" t="s">
        <v>61</v>
      </c>
      <c r="I885" t="s">
        <v>61</v>
      </c>
      <c r="J885" t="s">
        <v>61</v>
      </c>
      <c r="K885" t="s">
        <v>61</v>
      </c>
      <c r="L885" t="s">
        <v>3158</v>
      </c>
      <c r="M885" t="s">
        <v>61</v>
      </c>
    </row>
    <row r="886" spans="1:13">
      <c r="A886" t="s">
        <v>508</v>
      </c>
      <c r="B886" t="s">
        <v>2530</v>
      </c>
      <c r="C886" t="s">
        <v>2896</v>
      </c>
      <c r="D886" t="s">
        <v>3162</v>
      </c>
      <c r="E886" t="s">
        <v>61</v>
      </c>
      <c r="F886" t="s">
        <v>61</v>
      </c>
      <c r="G886" t="s">
        <v>61</v>
      </c>
      <c r="H886" t="s">
        <v>61</v>
      </c>
      <c r="I886" t="s">
        <v>61</v>
      </c>
      <c r="J886" t="s">
        <v>61</v>
      </c>
      <c r="K886" t="s">
        <v>61</v>
      </c>
      <c r="L886" t="s">
        <v>3158</v>
      </c>
      <c r="M886" t="s">
        <v>61</v>
      </c>
    </row>
    <row r="887" spans="1:13">
      <c r="A887" t="s">
        <v>508</v>
      </c>
      <c r="B887" t="s">
        <v>2530</v>
      </c>
      <c r="C887" t="s">
        <v>2898</v>
      </c>
      <c r="D887" t="s">
        <v>3162</v>
      </c>
      <c r="E887" t="s">
        <v>61</v>
      </c>
      <c r="F887" t="s">
        <v>61</v>
      </c>
      <c r="G887" t="s">
        <v>61</v>
      </c>
      <c r="H887" t="s">
        <v>61</v>
      </c>
      <c r="I887" t="s">
        <v>61</v>
      </c>
      <c r="J887" t="s">
        <v>61</v>
      </c>
      <c r="K887" t="s">
        <v>61</v>
      </c>
      <c r="L887" t="s">
        <v>3158</v>
      </c>
      <c r="M887" t="s">
        <v>61</v>
      </c>
    </row>
    <row r="888" spans="1:13">
      <c r="A888" t="s">
        <v>508</v>
      </c>
      <c r="B888" t="s">
        <v>2530</v>
      </c>
      <c r="C888" t="s">
        <v>2900</v>
      </c>
      <c r="D888" t="s">
        <v>3162</v>
      </c>
      <c r="E888" t="s">
        <v>61</v>
      </c>
      <c r="F888" t="s">
        <v>61</v>
      </c>
      <c r="G888" t="s">
        <v>61</v>
      </c>
      <c r="H888" t="s">
        <v>61</v>
      </c>
      <c r="I888" t="s">
        <v>61</v>
      </c>
      <c r="J888" t="s">
        <v>61</v>
      </c>
      <c r="K888" t="s">
        <v>61</v>
      </c>
      <c r="L888" t="s">
        <v>3158</v>
      </c>
      <c r="M888" t="s">
        <v>61</v>
      </c>
    </row>
    <row r="889" spans="1:13">
      <c r="A889" t="s">
        <v>508</v>
      </c>
      <c r="B889" t="s">
        <v>2530</v>
      </c>
      <c r="C889" t="s">
        <v>2837</v>
      </c>
      <c r="D889" t="s">
        <v>3162</v>
      </c>
      <c r="E889" t="s">
        <v>61</v>
      </c>
      <c r="F889" t="s">
        <v>61</v>
      </c>
      <c r="G889" t="s">
        <v>61</v>
      </c>
      <c r="H889" t="s">
        <v>61</v>
      </c>
      <c r="I889" t="s">
        <v>61</v>
      </c>
      <c r="J889" t="s">
        <v>61</v>
      </c>
      <c r="K889" t="s">
        <v>61</v>
      </c>
      <c r="L889" t="s">
        <v>3158</v>
      </c>
      <c r="M889" t="s">
        <v>61</v>
      </c>
    </row>
    <row r="890" spans="1:13">
      <c r="A890" t="s">
        <v>508</v>
      </c>
      <c r="B890" t="s">
        <v>2530</v>
      </c>
      <c r="C890" t="s">
        <v>2902</v>
      </c>
      <c r="D890" t="s">
        <v>3162</v>
      </c>
      <c r="E890" t="s">
        <v>61</v>
      </c>
      <c r="F890" t="s">
        <v>61</v>
      </c>
      <c r="G890" t="s">
        <v>61</v>
      </c>
      <c r="H890" t="s">
        <v>61</v>
      </c>
      <c r="I890" t="s">
        <v>61</v>
      </c>
      <c r="J890" t="s">
        <v>61</v>
      </c>
      <c r="K890" t="s">
        <v>61</v>
      </c>
      <c r="L890" t="s">
        <v>3158</v>
      </c>
      <c r="M890" t="s">
        <v>61</v>
      </c>
    </row>
    <row r="891" spans="1:13">
      <c r="A891" t="s">
        <v>508</v>
      </c>
      <c r="B891" t="s">
        <v>2530</v>
      </c>
      <c r="C891" t="s">
        <v>2904</v>
      </c>
      <c r="D891" t="s">
        <v>3162</v>
      </c>
      <c r="E891" t="s">
        <v>61</v>
      </c>
      <c r="F891" t="s">
        <v>61</v>
      </c>
      <c r="G891" t="s">
        <v>61</v>
      </c>
      <c r="H891" t="s">
        <v>61</v>
      </c>
      <c r="I891" t="s">
        <v>61</v>
      </c>
      <c r="J891" t="s">
        <v>61</v>
      </c>
      <c r="K891" t="s">
        <v>61</v>
      </c>
      <c r="L891" t="s">
        <v>3158</v>
      </c>
      <c r="M891" t="s">
        <v>61</v>
      </c>
    </row>
    <row r="892" spans="1:13">
      <c r="A892" t="s">
        <v>508</v>
      </c>
      <c r="B892" t="s">
        <v>2530</v>
      </c>
      <c r="C892" t="s">
        <v>2546</v>
      </c>
      <c r="D892" t="s">
        <v>3162</v>
      </c>
      <c r="E892" t="s">
        <v>61</v>
      </c>
      <c r="F892" t="s">
        <v>61</v>
      </c>
      <c r="G892" t="s">
        <v>61</v>
      </c>
      <c r="H892" t="s">
        <v>61</v>
      </c>
      <c r="I892" t="s">
        <v>61</v>
      </c>
      <c r="J892" t="s">
        <v>61</v>
      </c>
      <c r="K892" t="s">
        <v>61</v>
      </c>
      <c r="L892" t="s">
        <v>3158</v>
      </c>
      <c r="M892" t="s">
        <v>61</v>
      </c>
    </row>
    <row r="893" spans="1:13">
      <c r="A893" t="s">
        <v>508</v>
      </c>
      <c r="B893" t="s">
        <v>2530</v>
      </c>
      <c r="C893" t="s">
        <v>2906</v>
      </c>
      <c r="D893" t="s">
        <v>3162</v>
      </c>
      <c r="E893" t="s">
        <v>61</v>
      </c>
      <c r="F893" t="s">
        <v>61</v>
      </c>
      <c r="G893" t="s">
        <v>61</v>
      </c>
      <c r="H893" t="s">
        <v>61</v>
      </c>
      <c r="I893" t="s">
        <v>61</v>
      </c>
      <c r="J893" t="s">
        <v>61</v>
      </c>
      <c r="K893" t="s">
        <v>61</v>
      </c>
      <c r="L893" t="s">
        <v>3158</v>
      </c>
      <c r="M893" t="s">
        <v>61</v>
      </c>
    </row>
    <row r="894" spans="1:13">
      <c r="A894" t="s">
        <v>508</v>
      </c>
      <c r="B894" t="s">
        <v>2530</v>
      </c>
      <c r="C894" t="s">
        <v>2908</v>
      </c>
      <c r="D894" t="s">
        <v>3162</v>
      </c>
      <c r="E894" t="s">
        <v>61</v>
      </c>
      <c r="F894" t="s">
        <v>61</v>
      </c>
      <c r="G894" t="s">
        <v>61</v>
      </c>
      <c r="H894" t="s">
        <v>61</v>
      </c>
      <c r="I894" t="s">
        <v>61</v>
      </c>
      <c r="J894" t="s">
        <v>61</v>
      </c>
      <c r="K894" t="s">
        <v>61</v>
      </c>
      <c r="L894" t="s">
        <v>3158</v>
      </c>
      <c r="M894" t="s">
        <v>61</v>
      </c>
    </row>
    <row r="895" spans="1:13">
      <c r="A895" t="s">
        <v>508</v>
      </c>
      <c r="B895" t="s">
        <v>2530</v>
      </c>
      <c r="C895" t="s">
        <v>2916</v>
      </c>
      <c r="D895" t="s">
        <v>3162</v>
      </c>
      <c r="E895" t="s">
        <v>61</v>
      </c>
      <c r="F895" t="s">
        <v>61</v>
      </c>
      <c r="G895" t="s">
        <v>61</v>
      </c>
      <c r="H895" t="s">
        <v>61</v>
      </c>
      <c r="I895" t="s">
        <v>61</v>
      </c>
      <c r="J895" t="s">
        <v>61</v>
      </c>
      <c r="K895" t="s">
        <v>61</v>
      </c>
      <c r="L895" t="s">
        <v>3158</v>
      </c>
      <c r="M895" t="s">
        <v>61</v>
      </c>
    </row>
    <row r="896" spans="1:13">
      <c r="A896" t="s">
        <v>508</v>
      </c>
      <c r="B896" t="s">
        <v>2530</v>
      </c>
      <c r="C896" t="s">
        <v>2918</v>
      </c>
      <c r="D896" t="s">
        <v>3162</v>
      </c>
      <c r="E896" t="s">
        <v>61</v>
      </c>
      <c r="F896" t="s">
        <v>61</v>
      </c>
      <c r="G896" t="s">
        <v>61</v>
      </c>
      <c r="H896" t="s">
        <v>61</v>
      </c>
      <c r="I896" t="s">
        <v>61</v>
      </c>
      <c r="J896" t="s">
        <v>61</v>
      </c>
      <c r="K896" t="s">
        <v>61</v>
      </c>
      <c r="L896" t="s">
        <v>3158</v>
      </c>
      <c r="M896" t="s">
        <v>61</v>
      </c>
    </row>
    <row r="897" spans="1:13">
      <c r="A897" t="s">
        <v>508</v>
      </c>
      <c r="B897" t="s">
        <v>2530</v>
      </c>
      <c r="C897" t="s">
        <v>2935</v>
      </c>
      <c r="D897" t="s">
        <v>3162</v>
      </c>
      <c r="E897" t="s">
        <v>61</v>
      </c>
      <c r="F897" t="s">
        <v>61</v>
      </c>
      <c r="G897" t="s">
        <v>61</v>
      </c>
      <c r="H897" t="s">
        <v>61</v>
      </c>
      <c r="I897" t="s">
        <v>61</v>
      </c>
      <c r="J897" t="s">
        <v>61</v>
      </c>
      <c r="K897" t="s">
        <v>61</v>
      </c>
      <c r="L897" t="s">
        <v>3158</v>
      </c>
      <c r="M897" t="s">
        <v>61</v>
      </c>
    </row>
    <row r="898" spans="1:13">
      <c r="A898" t="s">
        <v>508</v>
      </c>
      <c r="B898" t="s">
        <v>2530</v>
      </c>
      <c r="C898" t="s">
        <v>2937</v>
      </c>
      <c r="D898" t="s">
        <v>3162</v>
      </c>
      <c r="E898" t="s">
        <v>61</v>
      </c>
      <c r="F898" t="s">
        <v>61</v>
      </c>
      <c r="G898" t="s">
        <v>61</v>
      </c>
      <c r="H898" t="s">
        <v>61</v>
      </c>
      <c r="I898" t="s">
        <v>61</v>
      </c>
      <c r="J898" t="s">
        <v>61</v>
      </c>
      <c r="K898" t="s">
        <v>61</v>
      </c>
      <c r="L898" t="s">
        <v>3158</v>
      </c>
      <c r="M898" t="s">
        <v>61</v>
      </c>
    </row>
    <row r="899" spans="1:13">
      <c r="A899" t="s">
        <v>508</v>
      </c>
      <c r="B899" t="s">
        <v>2530</v>
      </c>
      <c r="C899" t="s">
        <v>2939</v>
      </c>
      <c r="D899" t="s">
        <v>3162</v>
      </c>
      <c r="E899" t="s">
        <v>61</v>
      </c>
      <c r="F899" t="s">
        <v>61</v>
      </c>
      <c r="G899" t="s">
        <v>61</v>
      </c>
      <c r="H899" t="s">
        <v>61</v>
      </c>
      <c r="I899" t="s">
        <v>61</v>
      </c>
      <c r="J899" t="s">
        <v>61</v>
      </c>
      <c r="K899" t="s">
        <v>61</v>
      </c>
      <c r="L899" t="s">
        <v>3158</v>
      </c>
      <c r="M899" t="s">
        <v>61</v>
      </c>
    </row>
    <row r="900" spans="1:13">
      <c r="A900" t="s">
        <v>508</v>
      </c>
      <c r="B900" t="s">
        <v>2530</v>
      </c>
      <c r="C900" t="s">
        <v>2941</v>
      </c>
      <c r="D900" t="s">
        <v>3162</v>
      </c>
      <c r="E900" t="s">
        <v>61</v>
      </c>
      <c r="F900" t="s">
        <v>61</v>
      </c>
      <c r="G900" t="s">
        <v>61</v>
      </c>
      <c r="H900" t="s">
        <v>61</v>
      </c>
      <c r="I900" t="s">
        <v>61</v>
      </c>
      <c r="J900" t="s">
        <v>61</v>
      </c>
      <c r="K900" t="s">
        <v>61</v>
      </c>
      <c r="L900" t="s">
        <v>3158</v>
      </c>
      <c r="M900" t="s">
        <v>61</v>
      </c>
    </row>
    <row r="901" spans="1:13">
      <c r="A901" t="s">
        <v>508</v>
      </c>
      <c r="B901" t="s">
        <v>2530</v>
      </c>
      <c r="C901" t="s">
        <v>2943</v>
      </c>
      <c r="D901" t="s">
        <v>3162</v>
      </c>
      <c r="E901" t="s">
        <v>61</v>
      </c>
      <c r="F901" t="s">
        <v>61</v>
      </c>
      <c r="G901" t="s">
        <v>61</v>
      </c>
      <c r="H901" t="s">
        <v>61</v>
      </c>
      <c r="I901" t="s">
        <v>61</v>
      </c>
      <c r="J901" t="s">
        <v>61</v>
      </c>
      <c r="K901" t="s">
        <v>61</v>
      </c>
      <c r="L901" t="s">
        <v>3158</v>
      </c>
      <c r="M901" t="s">
        <v>61</v>
      </c>
    </row>
    <row r="902" spans="1:13">
      <c r="A902" t="s">
        <v>508</v>
      </c>
      <c r="B902" t="s">
        <v>2530</v>
      </c>
      <c r="C902" t="s">
        <v>2945</v>
      </c>
      <c r="D902" t="s">
        <v>3162</v>
      </c>
      <c r="E902" t="s">
        <v>61</v>
      </c>
      <c r="F902" t="s">
        <v>61</v>
      </c>
      <c r="G902" t="s">
        <v>61</v>
      </c>
      <c r="H902" t="s">
        <v>61</v>
      </c>
      <c r="I902" t="s">
        <v>61</v>
      </c>
      <c r="J902" t="s">
        <v>61</v>
      </c>
      <c r="K902" t="s">
        <v>61</v>
      </c>
      <c r="L902" t="s">
        <v>3158</v>
      </c>
      <c r="M902" t="s">
        <v>61</v>
      </c>
    </row>
    <row r="903" spans="1:13">
      <c r="A903" t="s">
        <v>508</v>
      </c>
      <c r="B903" t="s">
        <v>2530</v>
      </c>
      <c r="C903" t="s">
        <v>2947</v>
      </c>
      <c r="D903" t="s">
        <v>3162</v>
      </c>
      <c r="E903" t="s">
        <v>61</v>
      </c>
      <c r="F903" t="s">
        <v>61</v>
      </c>
      <c r="G903" t="s">
        <v>61</v>
      </c>
      <c r="H903" t="s">
        <v>61</v>
      </c>
      <c r="I903" t="s">
        <v>61</v>
      </c>
      <c r="J903" t="s">
        <v>61</v>
      </c>
      <c r="K903" t="s">
        <v>61</v>
      </c>
      <c r="L903" t="s">
        <v>3158</v>
      </c>
      <c r="M903" t="s">
        <v>61</v>
      </c>
    </row>
    <row r="904" spans="1:13">
      <c r="A904" t="s">
        <v>508</v>
      </c>
      <c r="B904" t="s">
        <v>2530</v>
      </c>
      <c r="C904" t="s">
        <v>2949</v>
      </c>
      <c r="D904" t="s">
        <v>3162</v>
      </c>
      <c r="E904" t="s">
        <v>61</v>
      </c>
      <c r="F904" t="s">
        <v>61</v>
      </c>
      <c r="G904" t="s">
        <v>61</v>
      </c>
      <c r="H904" t="s">
        <v>61</v>
      </c>
      <c r="I904" t="s">
        <v>61</v>
      </c>
      <c r="J904" t="s">
        <v>61</v>
      </c>
      <c r="K904" t="s">
        <v>61</v>
      </c>
      <c r="L904" t="s">
        <v>3158</v>
      </c>
      <c r="M904" t="s">
        <v>61</v>
      </c>
    </row>
    <row r="905" spans="1:13">
      <c r="A905" t="s">
        <v>508</v>
      </c>
      <c r="B905" t="s">
        <v>2530</v>
      </c>
      <c r="C905" t="s">
        <v>2951</v>
      </c>
      <c r="D905" t="s">
        <v>3162</v>
      </c>
      <c r="E905" t="s">
        <v>61</v>
      </c>
      <c r="F905" t="s">
        <v>61</v>
      </c>
      <c r="G905" t="s">
        <v>61</v>
      </c>
      <c r="H905" t="s">
        <v>61</v>
      </c>
      <c r="I905" t="s">
        <v>61</v>
      </c>
      <c r="J905" t="s">
        <v>61</v>
      </c>
      <c r="K905" t="s">
        <v>61</v>
      </c>
      <c r="L905" t="s">
        <v>3158</v>
      </c>
      <c r="M905" t="s">
        <v>61</v>
      </c>
    </row>
    <row r="906" spans="1:13">
      <c r="A906" t="s">
        <v>508</v>
      </c>
      <c r="B906" t="s">
        <v>2530</v>
      </c>
      <c r="C906" t="s">
        <v>2953</v>
      </c>
      <c r="D906" t="s">
        <v>3162</v>
      </c>
      <c r="E906" t="s">
        <v>61</v>
      </c>
      <c r="F906" t="s">
        <v>61</v>
      </c>
      <c r="G906" t="s">
        <v>61</v>
      </c>
      <c r="H906" t="s">
        <v>61</v>
      </c>
      <c r="I906" t="s">
        <v>61</v>
      </c>
      <c r="J906" t="s">
        <v>61</v>
      </c>
      <c r="K906" t="s">
        <v>61</v>
      </c>
      <c r="L906" t="s">
        <v>3158</v>
      </c>
      <c r="M906" t="s">
        <v>61</v>
      </c>
    </row>
    <row r="907" spans="1:13">
      <c r="A907" t="s">
        <v>508</v>
      </c>
      <c r="B907" t="s">
        <v>2530</v>
      </c>
      <c r="C907" t="s">
        <v>2955</v>
      </c>
      <c r="D907" t="s">
        <v>3162</v>
      </c>
      <c r="E907" t="s">
        <v>61</v>
      </c>
      <c r="F907" t="s">
        <v>61</v>
      </c>
      <c r="G907" t="s">
        <v>61</v>
      </c>
      <c r="H907" t="s">
        <v>61</v>
      </c>
      <c r="I907" t="s">
        <v>61</v>
      </c>
      <c r="J907" t="s">
        <v>61</v>
      </c>
      <c r="K907" t="s">
        <v>61</v>
      </c>
      <c r="L907" t="s">
        <v>3158</v>
      </c>
      <c r="M907" t="s">
        <v>61</v>
      </c>
    </row>
    <row r="908" spans="1:13">
      <c r="A908" t="s">
        <v>508</v>
      </c>
      <c r="B908" t="s">
        <v>2530</v>
      </c>
      <c r="C908" t="s">
        <v>2957</v>
      </c>
      <c r="D908" t="s">
        <v>3162</v>
      </c>
      <c r="E908" t="s">
        <v>61</v>
      </c>
      <c r="F908" t="s">
        <v>61</v>
      </c>
      <c r="G908" t="s">
        <v>61</v>
      </c>
      <c r="H908" t="s">
        <v>61</v>
      </c>
      <c r="I908" t="s">
        <v>61</v>
      </c>
      <c r="J908" t="s">
        <v>61</v>
      </c>
      <c r="K908" t="s">
        <v>61</v>
      </c>
      <c r="L908" t="s">
        <v>3158</v>
      </c>
      <c r="M908" t="s">
        <v>61</v>
      </c>
    </row>
    <row r="909" spans="1:13">
      <c r="A909" t="s">
        <v>508</v>
      </c>
      <c r="B909" t="s">
        <v>2530</v>
      </c>
      <c r="C909" t="s">
        <v>2959</v>
      </c>
      <c r="D909" t="s">
        <v>3162</v>
      </c>
      <c r="E909" t="s">
        <v>61</v>
      </c>
      <c r="F909" t="s">
        <v>61</v>
      </c>
      <c r="G909" t="s">
        <v>61</v>
      </c>
      <c r="H909" t="s">
        <v>61</v>
      </c>
      <c r="I909" t="s">
        <v>61</v>
      </c>
      <c r="J909" t="s">
        <v>61</v>
      </c>
      <c r="K909" t="s">
        <v>61</v>
      </c>
      <c r="L909" t="s">
        <v>3158</v>
      </c>
      <c r="M909" t="s">
        <v>61</v>
      </c>
    </row>
    <row r="910" spans="1:13">
      <c r="A910" t="s">
        <v>508</v>
      </c>
      <c r="B910" t="s">
        <v>2530</v>
      </c>
      <c r="C910" t="s">
        <v>2961</v>
      </c>
      <c r="D910" t="s">
        <v>3162</v>
      </c>
      <c r="E910" t="s">
        <v>61</v>
      </c>
      <c r="F910" t="s">
        <v>61</v>
      </c>
      <c r="G910" t="s">
        <v>61</v>
      </c>
      <c r="H910" t="s">
        <v>61</v>
      </c>
      <c r="I910" t="s">
        <v>61</v>
      </c>
      <c r="J910" t="s">
        <v>61</v>
      </c>
      <c r="K910" t="s">
        <v>61</v>
      </c>
      <c r="L910" t="s">
        <v>3158</v>
      </c>
      <c r="M910" t="s">
        <v>61</v>
      </c>
    </row>
    <row r="911" spans="1:13">
      <c r="A911" t="s">
        <v>508</v>
      </c>
      <c r="B911" t="s">
        <v>2530</v>
      </c>
      <c r="C911" t="s">
        <v>2969</v>
      </c>
      <c r="D911" t="s">
        <v>3162</v>
      </c>
      <c r="E911" t="s">
        <v>61</v>
      </c>
      <c r="F911" t="s">
        <v>61</v>
      </c>
      <c r="G911" t="s">
        <v>61</v>
      </c>
      <c r="H911" t="s">
        <v>61</v>
      </c>
      <c r="I911" t="s">
        <v>61</v>
      </c>
      <c r="J911" t="s">
        <v>61</v>
      </c>
      <c r="K911" t="s">
        <v>61</v>
      </c>
      <c r="L911" t="s">
        <v>3158</v>
      </c>
      <c r="M911" t="s">
        <v>61</v>
      </c>
    </row>
    <row r="912" spans="1:13">
      <c r="A912" t="s">
        <v>508</v>
      </c>
      <c r="B912" t="s">
        <v>2530</v>
      </c>
      <c r="C912" t="s">
        <v>436</v>
      </c>
      <c r="D912" t="s">
        <v>3162</v>
      </c>
      <c r="E912" t="s">
        <v>61</v>
      </c>
      <c r="F912" t="s">
        <v>61</v>
      </c>
      <c r="G912" t="s">
        <v>61</v>
      </c>
      <c r="H912" t="s">
        <v>61</v>
      </c>
      <c r="I912" t="s">
        <v>61</v>
      </c>
      <c r="J912" t="s">
        <v>61</v>
      </c>
      <c r="K912" t="s">
        <v>61</v>
      </c>
      <c r="L912" t="s">
        <v>3158</v>
      </c>
      <c r="M912" t="s">
        <v>61</v>
      </c>
    </row>
    <row r="913" spans="1:13">
      <c r="A913" t="s">
        <v>508</v>
      </c>
      <c r="B913" t="s">
        <v>2530</v>
      </c>
      <c r="C913" t="s">
        <v>2971</v>
      </c>
      <c r="D913" t="s">
        <v>3162</v>
      </c>
      <c r="E913" t="s">
        <v>61</v>
      </c>
      <c r="F913" t="s">
        <v>61</v>
      </c>
      <c r="G913" t="s">
        <v>61</v>
      </c>
      <c r="H913" t="s">
        <v>61</v>
      </c>
      <c r="I913" t="s">
        <v>61</v>
      </c>
      <c r="J913" t="s">
        <v>61</v>
      </c>
      <c r="K913" t="s">
        <v>61</v>
      </c>
      <c r="L913" t="s">
        <v>3158</v>
      </c>
      <c r="M913" t="s">
        <v>61</v>
      </c>
    </row>
    <row r="914" spans="1:13">
      <c r="A914" t="s">
        <v>508</v>
      </c>
      <c r="B914" t="s">
        <v>2530</v>
      </c>
      <c r="C914" t="s">
        <v>2973</v>
      </c>
      <c r="D914" t="s">
        <v>3162</v>
      </c>
      <c r="E914" t="s">
        <v>61</v>
      </c>
      <c r="F914" t="s">
        <v>61</v>
      </c>
      <c r="G914" t="s">
        <v>61</v>
      </c>
      <c r="H914" t="s">
        <v>61</v>
      </c>
      <c r="I914" t="s">
        <v>61</v>
      </c>
      <c r="J914" t="s">
        <v>61</v>
      </c>
      <c r="K914" t="s">
        <v>61</v>
      </c>
      <c r="L914" t="s">
        <v>3158</v>
      </c>
      <c r="M914" t="s">
        <v>61</v>
      </c>
    </row>
    <row r="915" spans="1:13">
      <c r="A915" t="s">
        <v>508</v>
      </c>
      <c r="B915" t="s">
        <v>2530</v>
      </c>
      <c r="C915" t="s">
        <v>2974</v>
      </c>
      <c r="D915" t="s">
        <v>3162</v>
      </c>
      <c r="E915" t="s">
        <v>61</v>
      </c>
      <c r="F915" t="s">
        <v>61</v>
      </c>
      <c r="G915" t="s">
        <v>61</v>
      </c>
      <c r="H915" t="s">
        <v>61</v>
      </c>
      <c r="I915" t="s">
        <v>61</v>
      </c>
      <c r="J915" t="s">
        <v>61</v>
      </c>
      <c r="K915" t="s">
        <v>61</v>
      </c>
      <c r="L915" t="s">
        <v>3158</v>
      </c>
      <c r="M915" t="s">
        <v>61</v>
      </c>
    </row>
    <row r="916" spans="1:13">
      <c r="A916" t="s">
        <v>508</v>
      </c>
      <c r="B916" t="s">
        <v>2530</v>
      </c>
      <c r="C916" t="s">
        <v>2976</v>
      </c>
      <c r="D916" t="s">
        <v>3162</v>
      </c>
      <c r="E916" t="s">
        <v>61</v>
      </c>
      <c r="F916" t="s">
        <v>61</v>
      </c>
      <c r="G916" t="s">
        <v>61</v>
      </c>
      <c r="H916" t="s">
        <v>61</v>
      </c>
      <c r="I916" t="s">
        <v>61</v>
      </c>
      <c r="J916" t="s">
        <v>61</v>
      </c>
      <c r="K916" t="s">
        <v>61</v>
      </c>
      <c r="L916" t="s">
        <v>3158</v>
      </c>
      <c r="M916" t="s">
        <v>61</v>
      </c>
    </row>
    <row r="917" spans="1:13">
      <c r="A917" t="s">
        <v>508</v>
      </c>
      <c r="B917" t="s">
        <v>2530</v>
      </c>
      <c r="C917" t="s">
        <v>2977</v>
      </c>
      <c r="D917" t="s">
        <v>3162</v>
      </c>
      <c r="E917" t="s">
        <v>61</v>
      </c>
      <c r="F917" t="s">
        <v>61</v>
      </c>
      <c r="G917" t="s">
        <v>61</v>
      </c>
      <c r="H917" t="s">
        <v>61</v>
      </c>
      <c r="I917" t="s">
        <v>61</v>
      </c>
      <c r="J917" t="s">
        <v>61</v>
      </c>
      <c r="K917" t="s">
        <v>61</v>
      </c>
      <c r="L917" t="s">
        <v>3158</v>
      </c>
      <c r="M917" t="s">
        <v>61</v>
      </c>
    </row>
    <row r="918" spans="1:13">
      <c r="A918" t="s">
        <v>508</v>
      </c>
      <c r="B918" t="s">
        <v>2530</v>
      </c>
      <c r="C918" t="s">
        <v>2981</v>
      </c>
      <c r="D918" t="s">
        <v>3162</v>
      </c>
      <c r="E918" t="s">
        <v>61</v>
      </c>
      <c r="F918" t="s">
        <v>61</v>
      </c>
      <c r="G918" t="s">
        <v>61</v>
      </c>
      <c r="H918" t="s">
        <v>61</v>
      </c>
      <c r="I918" t="s">
        <v>61</v>
      </c>
      <c r="J918" t="s">
        <v>61</v>
      </c>
      <c r="K918" t="s">
        <v>61</v>
      </c>
      <c r="L918" t="s">
        <v>3158</v>
      </c>
      <c r="M918" t="s">
        <v>61</v>
      </c>
    </row>
    <row r="919" spans="1:13">
      <c r="A919" t="s">
        <v>508</v>
      </c>
      <c r="B919" t="s">
        <v>2530</v>
      </c>
      <c r="C919" t="s">
        <v>2983</v>
      </c>
      <c r="D919" t="s">
        <v>3162</v>
      </c>
      <c r="E919" t="s">
        <v>61</v>
      </c>
      <c r="F919" t="s">
        <v>61</v>
      </c>
      <c r="G919" t="s">
        <v>61</v>
      </c>
      <c r="H919" t="s">
        <v>61</v>
      </c>
      <c r="I919" t="s">
        <v>61</v>
      </c>
      <c r="J919" t="s">
        <v>61</v>
      </c>
      <c r="K919" t="s">
        <v>61</v>
      </c>
      <c r="L919" t="s">
        <v>3158</v>
      </c>
      <c r="M919" t="s">
        <v>61</v>
      </c>
    </row>
    <row r="920" spans="1:13">
      <c r="A920" t="s">
        <v>508</v>
      </c>
      <c r="B920" t="s">
        <v>2530</v>
      </c>
      <c r="C920" t="s">
        <v>2987</v>
      </c>
      <c r="D920" t="s">
        <v>3162</v>
      </c>
      <c r="E920" t="s">
        <v>61</v>
      </c>
      <c r="F920" t="s">
        <v>61</v>
      </c>
      <c r="G920" t="s">
        <v>61</v>
      </c>
      <c r="H920" t="s">
        <v>61</v>
      </c>
      <c r="I920" t="s">
        <v>61</v>
      </c>
      <c r="J920" t="s">
        <v>61</v>
      </c>
      <c r="K920" t="s">
        <v>61</v>
      </c>
      <c r="L920" t="s">
        <v>3158</v>
      </c>
      <c r="M920" t="s">
        <v>61</v>
      </c>
    </row>
    <row r="921" spans="1:13">
      <c r="A921" t="s">
        <v>508</v>
      </c>
      <c r="B921" t="s">
        <v>2530</v>
      </c>
      <c r="C921" t="s">
        <v>2991</v>
      </c>
      <c r="D921" t="s">
        <v>3162</v>
      </c>
      <c r="E921" t="s">
        <v>61</v>
      </c>
      <c r="F921" t="s">
        <v>61</v>
      </c>
      <c r="G921" t="s">
        <v>61</v>
      </c>
      <c r="H921" t="s">
        <v>61</v>
      </c>
      <c r="I921" t="s">
        <v>61</v>
      </c>
      <c r="J921" t="s">
        <v>61</v>
      </c>
      <c r="K921" t="s">
        <v>61</v>
      </c>
      <c r="L921" t="s">
        <v>3158</v>
      </c>
      <c r="M921" t="s">
        <v>61</v>
      </c>
    </row>
    <row r="922" spans="1:13">
      <c r="A922" t="s">
        <v>508</v>
      </c>
      <c r="B922" t="s">
        <v>2530</v>
      </c>
      <c r="C922" t="s">
        <v>2997</v>
      </c>
      <c r="D922" t="s">
        <v>3162</v>
      </c>
      <c r="E922" t="s">
        <v>61</v>
      </c>
      <c r="F922" t="s">
        <v>61</v>
      </c>
      <c r="G922" t="s">
        <v>61</v>
      </c>
      <c r="H922" t="s">
        <v>61</v>
      </c>
      <c r="I922" t="s">
        <v>61</v>
      </c>
      <c r="J922" t="s">
        <v>61</v>
      </c>
      <c r="K922" t="s">
        <v>61</v>
      </c>
      <c r="L922" t="s">
        <v>3158</v>
      </c>
      <c r="M922" t="s">
        <v>61</v>
      </c>
    </row>
    <row r="923" spans="1:13">
      <c r="A923" t="s">
        <v>508</v>
      </c>
      <c r="B923" t="s">
        <v>2530</v>
      </c>
      <c r="C923" t="s">
        <v>2999</v>
      </c>
      <c r="D923" t="s">
        <v>3162</v>
      </c>
      <c r="E923" t="s">
        <v>61</v>
      </c>
      <c r="F923" t="s">
        <v>61</v>
      </c>
      <c r="G923" t="s">
        <v>61</v>
      </c>
      <c r="H923" t="s">
        <v>61</v>
      </c>
      <c r="I923" t="s">
        <v>61</v>
      </c>
      <c r="J923" t="s">
        <v>61</v>
      </c>
      <c r="K923" t="s">
        <v>61</v>
      </c>
      <c r="L923" t="s">
        <v>3158</v>
      </c>
      <c r="M923" t="s">
        <v>61</v>
      </c>
    </row>
    <row r="924" spans="1:13">
      <c r="A924" t="s">
        <v>508</v>
      </c>
      <c r="B924" t="s">
        <v>2530</v>
      </c>
      <c r="C924" t="s">
        <v>3004</v>
      </c>
      <c r="D924" t="s">
        <v>3162</v>
      </c>
      <c r="E924" t="s">
        <v>61</v>
      </c>
      <c r="F924" t="s">
        <v>61</v>
      </c>
      <c r="G924" t="s">
        <v>61</v>
      </c>
      <c r="H924" t="s">
        <v>61</v>
      </c>
      <c r="I924" t="s">
        <v>61</v>
      </c>
      <c r="J924" t="s">
        <v>61</v>
      </c>
      <c r="K924" t="s">
        <v>61</v>
      </c>
      <c r="L924" t="s">
        <v>3158</v>
      </c>
      <c r="M924" t="s">
        <v>61</v>
      </c>
    </row>
    <row r="925" spans="1:13">
      <c r="A925" t="s">
        <v>508</v>
      </c>
      <c r="B925" t="s">
        <v>2530</v>
      </c>
      <c r="C925" t="s">
        <v>3007</v>
      </c>
      <c r="D925" t="s">
        <v>3162</v>
      </c>
      <c r="E925" t="s">
        <v>61</v>
      </c>
      <c r="F925" t="s">
        <v>61</v>
      </c>
      <c r="G925" t="s">
        <v>61</v>
      </c>
      <c r="H925" t="s">
        <v>61</v>
      </c>
      <c r="I925" t="s">
        <v>61</v>
      </c>
      <c r="J925" t="s">
        <v>61</v>
      </c>
      <c r="K925" t="s">
        <v>61</v>
      </c>
      <c r="L925" t="s">
        <v>3158</v>
      </c>
      <c r="M925" t="s">
        <v>61</v>
      </c>
    </row>
    <row r="926" spans="1:13">
      <c r="A926" t="s">
        <v>508</v>
      </c>
      <c r="B926" t="s">
        <v>2530</v>
      </c>
      <c r="C926" t="s">
        <v>2471</v>
      </c>
      <c r="D926" t="s">
        <v>3161</v>
      </c>
      <c r="E926" t="s">
        <v>61</v>
      </c>
      <c r="F926" t="s">
        <v>61</v>
      </c>
      <c r="G926" t="s">
        <v>61</v>
      </c>
      <c r="H926" t="s">
        <v>61</v>
      </c>
      <c r="I926" t="s">
        <v>61</v>
      </c>
      <c r="J926" t="s">
        <v>61</v>
      </c>
      <c r="K926" t="s">
        <v>61</v>
      </c>
      <c r="L926" t="s">
        <v>3158</v>
      </c>
      <c r="M926" t="s">
        <v>61</v>
      </c>
    </row>
    <row r="927" spans="1:13">
      <c r="A927" t="s">
        <v>508</v>
      </c>
      <c r="B927" t="s">
        <v>2530</v>
      </c>
      <c r="C927" t="s">
        <v>2481</v>
      </c>
      <c r="D927" t="s">
        <v>3161</v>
      </c>
      <c r="E927" t="s">
        <v>61</v>
      </c>
      <c r="F927" t="s">
        <v>61</v>
      </c>
      <c r="G927" t="s">
        <v>61</v>
      </c>
      <c r="H927" t="s">
        <v>61</v>
      </c>
      <c r="I927" t="s">
        <v>61</v>
      </c>
      <c r="J927" t="s">
        <v>61</v>
      </c>
      <c r="K927" t="s">
        <v>61</v>
      </c>
      <c r="L927" t="s">
        <v>3158</v>
      </c>
      <c r="M927" t="s">
        <v>61</v>
      </c>
    </row>
    <row r="928" spans="1:13">
      <c r="A928" t="s">
        <v>508</v>
      </c>
      <c r="B928" t="s">
        <v>2530</v>
      </c>
      <c r="C928" t="s">
        <v>2486</v>
      </c>
      <c r="D928" t="s">
        <v>3161</v>
      </c>
      <c r="E928" t="s">
        <v>61</v>
      </c>
      <c r="F928" t="s">
        <v>61</v>
      </c>
      <c r="G928" t="s">
        <v>61</v>
      </c>
      <c r="H928" t="s">
        <v>61</v>
      </c>
      <c r="I928" t="s">
        <v>61</v>
      </c>
      <c r="J928" t="s">
        <v>61</v>
      </c>
      <c r="K928" t="s">
        <v>61</v>
      </c>
      <c r="L928" t="s">
        <v>3158</v>
      </c>
      <c r="M928" t="s">
        <v>61</v>
      </c>
    </row>
    <row r="929" spans="1:13">
      <c r="A929" t="s">
        <v>508</v>
      </c>
      <c r="B929" t="s">
        <v>2530</v>
      </c>
      <c r="C929" t="s">
        <v>2490</v>
      </c>
      <c r="D929" t="s">
        <v>3161</v>
      </c>
      <c r="E929" t="s">
        <v>61</v>
      </c>
      <c r="F929" t="s">
        <v>61</v>
      </c>
      <c r="G929" t="s">
        <v>61</v>
      </c>
      <c r="H929" t="s">
        <v>61</v>
      </c>
      <c r="I929" t="s">
        <v>61</v>
      </c>
      <c r="J929" t="s">
        <v>61</v>
      </c>
      <c r="K929" t="s">
        <v>61</v>
      </c>
      <c r="L929" t="s">
        <v>3158</v>
      </c>
      <c r="M929" t="s">
        <v>61</v>
      </c>
    </row>
    <row r="930" spans="1:13">
      <c r="A930" t="s">
        <v>508</v>
      </c>
      <c r="B930" t="s">
        <v>2530</v>
      </c>
      <c r="C930" t="s">
        <v>2502</v>
      </c>
      <c r="D930" t="s">
        <v>3161</v>
      </c>
      <c r="E930" t="s">
        <v>61</v>
      </c>
      <c r="F930" t="s">
        <v>61</v>
      </c>
      <c r="G930" t="s">
        <v>61</v>
      </c>
      <c r="H930" t="s">
        <v>61</v>
      </c>
      <c r="I930" t="s">
        <v>61</v>
      </c>
      <c r="J930" t="s">
        <v>61</v>
      </c>
      <c r="K930" t="s">
        <v>61</v>
      </c>
      <c r="L930" t="s">
        <v>3158</v>
      </c>
      <c r="M930" t="s">
        <v>61</v>
      </c>
    </row>
    <row r="931" spans="1:13">
      <c r="A931" t="s">
        <v>508</v>
      </c>
      <c r="B931" t="s">
        <v>2530</v>
      </c>
      <c r="C931" t="s">
        <v>2512</v>
      </c>
      <c r="D931" t="s">
        <v>3161</v>
      </c>
      <c r="E931" t="s">
        <v>61</v>
      </c>
      <c r="F931" t="s">
        <v>61</v>
      </c>
      <c r="G931" t="s">
        <v>61</v>
      </c>
      <c r="H931" t="s">
        <v>61</v>
      </c>
      <c r="I931" t="s">
        <v>61</v>
      </c>
      <c r="J931" t="s">
        <v>61</v>
      </c>
      <c r="K931" t="s">
        <v>61</v>
      </c>
      <c r="L931" t="s">
        <v>3158</v>
      </c>
      <c r="M931" t="s">
        <v>61</v>
      </c>
    </row>
    <row r="932" spans="1:13">
      <c r="A932" t="s">
        <v>508</v>
      </c>
      <c r="B932" t="s">
        <v>2530</v>
      </c>
      <c r="C932" t="s">
        <v>2517</v>
      </c>
      <c r="D932" t="s">
        <v>3161</v>
      </c>
      <c r="E932" t="s">
        <v>61</v>
      </c>
      <c r="F932" t="s">
        <v>61</v>
      </c>
      <c r="G932" t="s">
        <v>61</v>
      </c>
      <c r="H932" t="s">
        <v>61</v>
      </c>
      <c r="I932" t="s">
        <v>61</v>
      </c>
      <c r="J932" t="s">
        <v>61</v>
      </c>
      <c r="K932" t="s">
        <v>61</v>
      </c>
      <c r="L932" t="s">
        <v>3158</v>
      </c>
      <c r="M932" t="s">
        <v>61</v>
      </c>
    </row>
    <row r="933" spans="1:13">
      <c r="A933" t="s">
        <v>508</v>
      </c>
      <c r="B933" t="s">
        <v>2530</v>
      </c>
      <c r="C933" t="s">
        <v>2521</v>
      </c>
      <c r="D933" t="s">
        <v>3161</v>
      </c>
      <c r="E933" t="s">
        <v>61</v>
      </c>
      <c r="F933" t="s">
        <v>61</v>
      </c>
      <c r="G933" t="s">
        <v>61</v>
      </c>
      <c r="H933" t="s">
        <v>61</v>
      </c>
      <c r="I933" t="s">
        <v>61</v>
      </c>
      <c r="J933" t="s">
        <v>61</v>
      </c>
      <c r="K933" t="s">
        <v>61</v>
      </c>
      <c r="L933" t="s">
        <v>3158</v>
      </c>
      <c r="M933" t="s">
        <v>61</v>
      </c>
    </row>
    <row r="934" spans="1:13">
      <c r="A934" t="s">
        <v>508</v>
      </c>
      <c r="B934" t="s">
        <v>2530</v>
      </c>
      <c r="C934" t="s">
        <v>2532</v>
      </c>
      <c r="D934" t="s">
        <v>3161</v>
      </c>
      <c r="E934" t="s">
        <v>61</v>
      </c>
      <c r="F934" t="s">
        <v>61</v>
      </c>
      <c r="G934" t="s">
        <v>61</v>
      </c>
      <c r="H934" t="s">
        <v>61</v>
      </c>
      <c r="I934" t="s">
        <v>61</v>
      </c>
      <c r="J934" t="s">
        <v>61</v>
      </c>
      <c r="K934" t="s">
        <v>61</v>
      </c>
      <c r="L934" t="s">
        <v>3158</v>
      </c>
      <c r="M934" t="s">
        <v>61</v>
      </c>
    </row>
    <row r="935" spans="1:13">
      <c r="A935" t="s">
        <v>508</v>
      </c>
      <c r="B935" t="s">
        <v>2530</v>
      </c>
      <c r="C935" t="s">
        <v>743</v>
      </c>
      <c r="D935" t="s">
        <v>3161</v>
      </c>
      <c r="E935" t="s">
        <v>61</v>
      </c>
      <c r="F935" t="s">
        <v>61</v>
      </c>
      <c r="G935" t="s">
        <v>61</v>
      </c>
      <c r="H935" t="s">
        <v>61</v>
      </c>
      <c r="I935" t="s">
        <v>61</v>
      </c>
      <c r="J935" t="s">
        <v>61</v>
      </c>
      <c r="K935" t="s">
        <v>61</v>
      </c>
      <c r="L935" t="s">
        <v>3158</v>
      </c>
      <c r="M935" t="s">
        <v>61</v>
      </c>
    </row>
    <row r="936" spans="1:13">
      <c r="A936" t="s">
        <v>508</v>
      </c>
      <c r="B936" t="s">
        <v>2530</v>
      </c>
      <c r="C936" t="s">
        <v>2540</v>
      </c>
      <c r="D936" t="s">
        <v>3161</v>
      </c>
      <c r="E936" t="s">
        <v>61</v>
      </c>
      <c r="F936" t="s">
        <v>61</v>
      </c>
      <c r="G936" t="s">
        <v>61</v>
      </c>
      <c r="H936" t="s">
        <v>61</v>
      </c>
      <c r="I936" t="s">
        <v>61</v>
      </c>
      <c r="J936" t="s">
        <v>61</v>
      </c>
      <c r="K936" t="s">
        <v>61</v>
      </c>
      <c r="L936" t="s">
        <v>3158</v>
      </c>
      <c r="M936" t="s">
        <v>61</v>
      </c>
    </row>
    <row r="937" spans="1:13">
      <c r="A937" t="s">
        <v>508</v>
      </c>
      <c r="B937" t="s">
        <v>2530</v>
      </c>
      <c r="C937" t="s">
        <v>2544</v>
      </c>
      <c r="D937" t="s">
        <v>3161</v>
      </c>
      <c r="E937" t="s">
        <v>61</v>
      </c>
      <c r="F937" t="s">
        <v>61</v>
      </c>
      <c r="G937" t="s">
        <v>61</v>
      </c>
      <c r="H937" t="s">
        <v>61</v>
      </c>
      <c r="I937" t="s">
        <v>61</v>
      </c>
      <c r="J937" t="s">
        <v>61</v>
      </c>
      <c r="K937" t="s">
        <v>61</v>
      </c>
      <c r="L937" t="s">
        <v>3158</v>
      </c>
      <c r="M937" t="s">
        <v>61</v>
      </c>
    </row>
    <row r="938" spans="1:13">
      <c r="A938" t="s">
        <v>508</v>
      </c>
      <c r="B938" t="s">
        <v>2530</v>
      </c>
      <c r="C938" t="s">
        <v>2552</v>
      </c>
      <c r="D938" t="s">
        <v>3161</v>
      </c>
      <c r="E938" t="s">
        <v>61</v>
      </c>
      <c r="F938" t="s">
        <v>61</v>
      </c>
      <c r="G938" t="s">
        <v>61</v>
      </c>
      <c r="H938" t="s">
        <v>61</v>
      </c>
      <c r="I938" t="s">
        <v>61</v>
      </c>
      <c r="J938" t="s">
        <v>61</v>
      </c>
      <c r="K938" t="s">
        <v>61</v>
      </c>
      <c r="L938" t="s">
        <v>3158</v>
      </c>
      <c r="M938" t="s">
        <v>61</v>
      </c>
    </row>
    <row r="939" spans="1:13">
      <c r="A939" t="s">
        <v>508</v>
      </c>
      <c r="B939" t="s">
        <v>2530</v>
      </c>
      <c r="C939" t="s">
        <v>2556</v>
      </c>
      <c r="D939" t="s">
        <v>3161</v>
      </c>
      <c r="E939" t="s">
        <v>61</v>
      </c>
      <c r="F939" t="s">
        <v>61</v>
      </c>
      <c r="G939" t="s">
        <v>61</v>
      </c>
      <c r="H939" t="s">
        <v>61</v>
      </c>
      <c r="I939" t="s">
        <v>61</v>
      </c>
      <c r="J939" t="s">
        <v>61</v>
      </c>
      <c r="K939" t="s">
        <v>61</v>
      </c>
      <c r="L939" t="s">
        <v>3158</v>
      </c>
      <c r="M939" t="s">
        <v>61</v>
      </c>
    </row>
    <row r="940" spans="1:13">
      <c r="A940" t="s">
        <v>508</v>
      </c>
      <c r="B940" t="s">
        <v>2495</v>
      </c>
      <c r="C940" t="s">
        <v>2495</v>
      </c>
      <c r="D940" t="s">
        <v>3161</v>
      </c>
      <c r="E940" t="s">
        <v>3114</v>
      </c>
      <c r="F940" t="s">
        <v>3114</v>
      </c>
      <c r="G940" t="s">
        <v>3114</v>
      </c>
      <c r="H940" t="s">
        <v>3114</v>
      </c>
      <c r="I940" t="s">
        <v>3114</v>
      </c>
      <c r="J940" t="s">
        <v>3114</v>
      </c>
      <c r="K940" t="s">
        <v>3114</v>
      </c>
      <c r="L940" t="s">
        <v>3121</v>
      </c>
      <c r="M940" t="s">
        <v>3126</v>
      </c>
    </row>
    <row r="941" spans="1:13">
      <c r="A941" t="s">
        <v>508</v>
      </c>
      <c r="B941" t="s">
        <v>2567</v>
      </c>
      <c r="C941" t="s">
        <v>2847</v>
      </c>
      <c r="D941" t="s">
        <v>3162</v>
      </c>
      <c r="E941" t="s">
        <v>61</v>
      </c>
      <c r="F941" t="s">
        <v>61</v>
      </c>
      <c r="G941" t="s">
        <v>61</v>
      </c>
      <c r="H941" t="s">
        <v>61</v>
      </c>
      <c r="I941" t="s">
        <v>61</v>
      </c>
      <c r="J941" t="s">
        <v>61</v>
      </c>
      <c r="K941" t="s">
        <v>61</v>
      </c>
      <c r="L941" t="s">
        <v>61</v>
      </c>
      <c r="M941" t="s">
        <v>3118</v>
      </c>
    </row>
    <row r="942" spans="1:13">
      <c r="A942" t="s">
        <v>508</v>
      </c>
      <c r="B942" t="s">
        <v>2567</v>
      </c>
      <c r="C942" t="s">
        <v>2849</v>
      </c>
      <c r="D942" t="s">
        <v>3162</v>
      </c>
      <c r="E942" t="s">
        <v>61</v>
      </c>
      <c r="F942" t="s">
        <v>61</v>
      </c>
      <c r="G942" t="s">
        <v>61</v>
      </c>
      <c r="H942" t="s">
        <v>61</v>
      </c>
      <c r="I942" t="s">
        <v>61</v>
      </c>
      <c r="J942" t="s">
        <v>61</v>
      </c>
      <c r="K942" t="s">
        <v>61</v>
      </c>
      <c r="L942" t="s">
        <v>61</v>
      </c>
      <c r="M942" t="s">
        <v>3118</v>
      </c>
    </row>
    <row r="943" spans="1:13">
      <c r="A943" t="s">
        <v>508</v>
      </c>
      <c r="B943" t="s">
        <v>2567</v>
      </c>
      <c r="C943" t="s">
        <v>2851</v>
      </c>
      <c r="D943" t="s">
        <v>3162</v>
      </c>
      <c r="E943" t="s">
        <v>61</v>
      </c>
      <c r="F943" t="s">
        <v>61</v>
      </c>
      <c r="G943" t="s">
        <v>61</v>
      </c>
      <c r="H943" t="s">
        <v>61</v>
      </c>
      <c r="I943" t="s">
        <v>61</v>
      </c>
      <c r="J943" t="s">
        <v>61</v>
      </c>
      <c r="K943" t="s">
        <v>61</v>
      </c>
      <c r="L943" t="s">
        <v>61</v>
      </c>
      <c r="M943" t="s">
        <v>3118</v>
      </c>
    </row>
    <row r="944" spans="1:13">
      <c r="A944" t="s">
        <v>508</v>
      </c>
      <c r="B944" t="s">
        <v>2567</v>
      </c>
      <c r="C944" t="s">
        <v>2853</v>
      </c>
      <c r="D944" t="s">
        <v>3162</v>
      </c>
      <c r="E944" t="s">
        <v>61</v>
      </c>
      <c r="F944" t="s">
        <v>61</v>
      </c>
      <c r="G944" t="s">
        <v>61</v>
      </c>
      <c r="H944" t="s">
        <v>61</v>
      </c>
      <c r="I944" t="s">
        <v>61</v>
      </c>
      <c r="J944" t="s">
        <v>61</v>
      </c>
      <c r="K944" t="s">
        <v>61</v>
      </c>
      <c r="L944" t="s">
        <v>61</v>
      </c>
      <c r="M944" t="s">
        <v>3118</v>
      </c>
    </row>
    <row r="945" spans="1:13">
      <c r="A945" t="s">
        <v>508</v>
      </c>
      <c r="B945" t="s">
        <v>2567</v>
      </c>
      <c r="C945" t="s">
        <v>2855</v>
      </c>
      <c r="D945" t="s">
        <v>3162</v>
      </c>
      <c r="E945" t="s">
        <v>61</v>
      </c>
      <c r="F945" t="s">
        <v>61</v>
      </c>
      <c r="G945" t="s">
        <v>61</v>
      </c>
      <c r="H945" t="s">
        <v>61</v>
      </c>
      <c r="I945" t="s">
        <v>61</v>
      </c>
      <c r="J945" t="s">
        <v>61</v>
      </c>
      <c r="K945" t="s">
        <v>61</v>
      </c>
      <c r="L945" t="s">
        <v>61</v>
      </c>
      <c r="M945" t="s">
        <v>3118</v>
      </c>
    </row>
    <row r="946" spans="1:13">
      <c r="A946" t="s">
        <v>508</v>
      </c>
      <c r="B946" t="s">
        <v>2567</v>
      </c>
      <c r="C946" t="s">
        <v>2857</v>
      </c>
      <c r="D946" t="s">
        <v>3162</v>
      </c>
      <c r="E946" t="s">
        <v>61</v>
      </c>
      <c r="F946" t="s">
        <v>61</v>
      </c>
      <c r="G946" t="s">
        <v>61</v>
      </c>
      <c r="H946" t="s">
        <v>61</v>
      </c>
      <c r="I946" t="s">
        <v>61</v>
      </c>
      <c r="J946" t="s">
        <v>61</v>
      </c>
      <c r="K946" t="s">
        <v>61</v>
      </c>
      <c r="L946" t="s">
        <v>61</v>
      </c>
      <c r="M946" t="s">
        <v>3118</v>
      </c>
    </row>
    <row r="947" spans="1:13">
      <c r="A947" t="s">
        <v>508</v>
      </c>
      <c r="B947" t="s">
        <v>2567</v>
      </c>
      <c r="C947" t="s">
        <v>2859</v>
      </c>
      <c r="D947" t="s">
        <v>3162</v>
      </c>
      <c r="E947" t="s">
        <v>61</v>
      </c>
      <c r="F947" t="s">
        <v>61</v>
      </c>
      <c r="G947" t="s">
        <v>61</v>
      </c>
      <c r="H947" t="s">
        <v>61</v>
      </c>
      <c r="I947" t="s">
        <v>61</v>
      </c>
      <c r="J947" t="s">
        <v>61</v>
      </c>
      <c r="K947" t="s">
        <v>61</v>
      </c>
      <c r="L947" t="s">
        <v>61</v>
      </c>
      <c r="M947" t="s">
        <v>3118</v>
      </c>
    </row>
    <row r="948" spans="1:13">
      <c r="A948" t="s">
        <v>508</v>
      </c>
      <c r="B948" t="s">
        <v>2567</v>
      </c>
      <c r="C948" t="s">
        <v>2861</v>
      </c>
      <c r="D948" t="s">
        <v>3162</v>
      </c>
      <c r="E948" t="s">
        <v>61</v>
      </c>
      <c r="F948" t="s">
        <v>61</v>
      </c>
      <c r="G948" t="s">
        <v>61</v>
      </c>
      <c r="H948" t="s">
        <v>61</v>
      </c>
      <c r="I948" t="s">
        <v>61</v>
      </c>
      <c r="J948" t="s">
        <v>61</v>
      </c>
      <c r="K948" t="s">
        <v>61</v>
      </c>
      <c r="L948" t="s">
        <v>61</v>
      </c>
      <c r="M948" t="s">
        <v>3118</v>
      </c>
    </row>
    <row r="949" spans="1:13">
      <c r="A949" t="s">
        <v>508</v>
      </c>
      <c r="B949" t="s">
        <v>2567</v>
      </c>
      <c r="C949" t="s">
        <v>2863</v>
      </c>
      <c r="D949" t="s">
        <v>3162</v>
      </c>
      <c r="E949" t="s">
        <v>61</v>
      </c>
      <c r="F949" t="s">
        <v>61</v>
      </c>
      <c r="G949" t="s">
        <v>61</v>
      </c>
      <c r="H949" t="s">
        <v>61</v>
      </c>
      <c r="I949" t="s">
        <v>61</v>
      </c>
      <c r="J949" t="s">
        <v>61</v>
      </c>
      <c r="K949" t="s">
        <v>61</v>
      </c>
      <c r="L949" t="s">
        <v>61</v>
      </c>
      <c r="M949" t="s">
        <v>3118</v>
      </c>
    </row>
    <row r="950" spans="1:13">
      <c r="A950" t="s">
        <v>508</v>
      </c>
      <c r="B950" t="s">
        <v>2567</v>
      </c>
      <c r="C950" t="s">
        <v>2865</v>
      </c>
      <c r="D950" t="s">
        <v>3162</v>
      </c>
      <c r="E950" t="s">
        <v>61</v>
      </c>
      <c r="F950" t="s">
        <v>61</v>
      </c>
      <c r="G950" t="s">
        <v>61</v>
      </c>
      <c r="H950" t="s">
        <v>61</v>
      </c>
      <c r="I950" t="s">
        <v>61</v>
      </c>
      <c r="J950" t="s">
        <v>61</v>
      </c>
      <c r="K950" t="s">
        <v>61</v>
      </c>
      <c r="L950" t="s">
        <v>61</v>
      </c>
      <c r="M950" t="s">
        <v>3118</v>
      </c>
    </row>
    <row r="951" spans="1:13">
      <c r="A951" t="s">
        <v>508</v>
      </c>
      <c r="B951" t="s">
        <v>2567</v>
      </c>
      <c r="C951" t="s">
        <v>2867</v>
      </c>
      <c r="D951" t="s">
        <v>3162</v>
      </c>
      <c r="E951" t="s">
        <v>61</v>
      </c>
      <c r="F951" t="s">
        <v>61</v>
      </c>
      <c r="G951" t="s">
        <v>61</v>
      </c>
      <c r="H951" t="s">
        <v>61</v>
      </c>
      <c r="I951" t="s">
        <v>61</v>
      </c>
      <c r="J951" t="s">
        <v>61</v>
      </c>
      <c r="K951" t="s">
        <v>61</v>
      </c>
      <c r="L951" t="s">
        <v>61</v>
      </c>
      <c r="M951" t="s">
        <v>3118</v>
      </c>
    </row>
    <row r="952" spans="1:13">
      <c r="A952" t="s">
        <v>508</v>
      </c>
      <c r="B952" t="s">
        <v>2567</v>
      </c>
      <c r="C952" t="s">
        <v>2869</v>
      </c>
      <c r="D952" t="s">
        <v>3162</v>
      </c>
      <c r="E952" t="s">
        <v>61</v>
      </c>
      <c r="F952" t="s">
        <v>61</v>
      </c>
      <c r="G952" t="s">
        <v>61</v>
      </c>
      <c r="H952" t="s">
        <v>61</v>
      </c>
      <c r="I952" t="s">
        <v>61</v>
      </c>
      <c r="J952" t="s">
        <v>61</v>
      </c>
      <c r="K952" t="s">
        <v>61</v>
      </c>
      <c r="L952" t="s">
        <v>61</v>
      </c>
      <c r="M952" t="s">
        <v>3118</v>
      </c>
    </row>
    <row r="953" spans="1:13">
      <c r="A953" t="s">
        <v>508</v>
      </c>
      <c r="B953" t="s">
        <v>2567</v>
      </c>
      <c r="C953" t="s">
        <v>2871</v>
      </c>
      <c r="D953" t="s">
        <v>3162</v>
      </c>
      <c r="E953" t="s">
        <v>61</v>
      </c>
      <c r="F953" t="s">
        <v>61</v>
      </c>
      <c r="G953" t="s">
        <v>61</v>
      </c>
      <c r="H953" t="s">
        <v>61</v>
      </c>
      <c r="I953" t="s">
        <v>61</v>
      </c>
      <c r="J953" t="s">
        <v>61</v>
      </c>
      <c r="K953" t="s">
        <v>61</v>
      </c>
      <c r="L953" t="s">
        <v>61</v>
      </c>
      <c r="M953" t="s">
        <v>3118</v>
      </c>
    </row>
    <row r="954" spans="1:13">
      <c r="A954" t="s">
        <v>508</v>
      </c>
      <c r="B954" t="s">
        <v>2567</v>
      </c>
      <c r="C954" t="s">
        <v>2873</v>
      </c>
      <c r="D954" t="s">
        <v>3162</v>
      </c>
      <c r="E954" t="s">
        <v>61</v>
      </c>
      <c r="F954" t="s">
        <v>61</v>
      </c>
      <c r="G954" t="s">
        <v>61</v>
      </c>
      <c r="H954" t="s">
        <v>61</v>
      </c>
      <c r="I954" t="s">
        <v>61</v>
      </c>
      <c r="J954" t="s">
        <v>61</v>
      </c>
      <c r="K954" t="s">
        <v>61</v>
      </c>
      <c r="L954" t="s">
        <v>61</v>
      </c>
      <c r="M954" t="s">
        <v>3118</v>
      </c>
    </row>
    <row r="955" spans="1:13">
      <c r="A955" t="s">
        <v>508</v>
      </c>
      <c r="B955" t="s">
        <v>2567</v>
      </c>
      <c r="C955" t="s">
        <v>2875</v>
      </c>
      <c r="D955" t="s">
        <v>3162</v>
      </c>
      <c r="E955" t="s">
        <v>61</v>
      </c>
      <c r="F955" t="s">
        <v>61</v>
      </c>
      <c r="G955" t="s">
        <v>61</v>
      </c>
      <c r="H955" t="s">
        <v>61</v>
      </c>
      <c r="I955" t="s">
        <v>61</v>
      </c>
      <c r="J955" t="s">
        <v>61</v>
      </c>
      <c r="K955" t="s">
        <v>61</v>
      </c>
      <c r="L955" t="s">
        <v>61</v>
      </c>
      <c r="M955" t="s">
        <v>3118</v>
      </c>
    </row>
    <row r="956" spans="1:13">
      <c r="A956" t="s">
        <v>508</v>
      </c>
      <c r="B956" t="s">
        <v>2567</v>
      </c>
      <c r="C956" t="s">
        <v>2877</v>
      </c>
      <c r="D956" t="s">
        <v>3162</v>
      </c>
      <c r="E956" t="s">
        <v>61</v>
      </c>
      <c r="F956" t="s">
        <v>61</v>
      </c>
      <c r="G956" t="s">
        <v>61</v>
      </c>
      <c r="H956" t="s">
        <v>61</v>
      </c>
      <c r="I956" t="s">
        <v>61</v>
      </c>
      <c r="J956" t="s">
        <v>61</v>
      </c>
      <c r="K956" t="s">
        <v>61</v>
      </c>
      <c r="L956" t="s">
        <v>61</v>
      </c>
      <c r="M956" t="s">
        <v>3118</v>
      </c>
    </row>
    <row r="957" spans="1:13">
      <c r="A957" t="s">
        <v>508</v>
      </c>
      <c r="B957" t="s">
        <v>2567</v>
      </c>
      <c r="C957" t="s">
        <v>2879</v>
      </c>
      <c r="D957" t="s">
        <v>3162</v>
      </c>
      <c r="E957" t="s">
        <v>61</v>
      </c>
      <c r="F957" t="s">
        <v>61</v>
      </c>
      <c r="G957" t="s">
        <v>61</v>
      </c>
      <c r="H957" t="s">
        <v>61</v>
      </c>
      <c r="I957" t="s">
        <v>61</v>
      </c>
      <c r="J957" t="s">
        <v>61</v>
      </c>
      <c r="K957" t="s">
        <v>61</v>
      </c>
      <c r="L957" t="s">
        <v>61</v>
      </c>
      <c r="M957" t="s">
        <v>3118</v>
      </c>
    </row>
    <row r="958" spans="1:13">
      <c r="A958" t="s">
        <v>508</v>
      </c>
      <c r="B958" t="s">
        <v>2567</v>
      </c>
      <c r="C958" t="s">
        <v>2881</v>
      </c>
      <c r="D958" t="s">
        <v>3162</v>
      </c>
      <c r="E958" t="s">
        <v>61</v>
      </c>
      <c r="F958" t="s">
        <v>61</v>
      </c>
      <c r="G958" t="s">
        <v>61</v>
      </c>
      <c r="H958" t="s">
        <v>61</v>
      </c>
      <c r="I958" t="s">
        <v>61</v>
      </c>
      <c r="J958" t="s">
        <v>61</v>
      </c>
      <c r="K958" t="s">
        <v>61</v>
      </c>
      <c r="L958" t="s">
        <v>61</v>
      </c>
      <c r="M958" t="s">
        <v>3118</v>
      </c>
    </row>
    <row r="959" spans="1:13">
      <c r="A959" t="s">
        <v>508</v>
      </c>
      <c r="B959" t="s">
        <v>2567</v>
      </c>
      <c r="C959" t="s">
        <v>2889</v>
      </c>
      <c r="D959" t="s">
        <v>3162</v>
      </c>
      <c r="E959" t="s">
        <v>61</v>
      </c>
      <c r="F959" t="s">
        <v>61</v>
      </c>
      <c r="G959" t="s">
        <v>61</v>
      </c>
      <c r="H959" t="s">
        <v>61</v>
      </c>
      <c r="I959" t="s">
        <v>61</v>
      </c>
      <c r="J959" t="s">
        <v>61</v>
      </c>
      <c r="K959" t="s">
        <v>61</v>
      </c>
      <c r="L959" t="s">
        <v>61</v>
      </c>
      <c r="M959" t="s">
        <v>3118</v>
      </c>
    </row>
    <row r="960" spans="1:13">
      <c r="A960" t="s">
        <v>508</v>
      </c>
      <c r="B960" t="s">
        <v>2567</v>
      </c>
      <c r="C960" t="s">
        <v>2883</v>
      </c>
      <c r="D960" t="s">
        <v>3162</v>
      </c>
      <c r="E960" t="s">
        <v>61</v>
      </c>
      <c r="F960" t="s">
        <v>61</v>
      </c>
      <c r="G960" t="s">
        <v>61</v>
      </c>
      <c r="H960" t="s">
        <v>61</v>
      </c>
      <c r="I960" t="s">
        <v>61</v>
      </c>
      <c r="J960" t="s">
        <v>61</v>
      </c>
      <c r="K960" t="s">
        <v>61</v>
      </c>
      <c r="L960" t="s">
        <v>61</v>
      </c>
      <c r="M960" t="s">
        <v>3118</v>
      </c>
    </row>
    <row r="961" spans="1:13">
      <c r="A961" t="s">
        <v>508</v>
      </c>
      <c r="B961" t="s">
        <v>2567</v>
      </c>
      <c r="C961" t="s">
        <v>2885</v>
      </c>
      <c r="D961" t="s">
        <v>3162</v>
      </c>
      <c r="E961" t="s">
        <v>61</v>
      </c>
      <c r="F961" t="s">
        <v>61</v>
      </c>
      <c r="G961" t="s">
        <v>61</v>
      </c>
      <c r="H961" t="s">
        <v>61</v>
      </c>
      <c r="I961" t="s">
        <v>61</v>
      </c>
      <c r="J961" t="s">
        <v>61</v>
      </c>
      <c r="K961" t="s">
        <v>61</v>
      </c>
      <c r="L961" t="s">
        <v>61</v>
      </c>
      <c r="M961" t="s">
        <v>3118</v>
      </c>
    </row>
    <row r="962" spans="1:13">
      <c r="A962" t="s">
        <v>508</v>
      </c>
      <c r="B962" t="s">
        <v>2567</v>
      </c>
      <c r="C962" t="s">
        <v>2887</v>
      </c>
      <c r="D962" t="s">
        <v>3162</v>
      </c>
      <c r="E962" t="s">
        <v>61</v>
      </c>
      <c r="F962" t="s">
        <v>61</v>
      </c>
      <c r="G962" t="s">
        <v>61</v>
      </c>
      <c r="H962" t="s">
        <v>61</v>
      </c>
      <c r="I962" t="s">
        <v>61</v>
      </c>
      <c r="J962" t="s">
        <v>61</v>
      </c>
      <c r="K962" t="s">
        <v>61</v>
      </c>
      <c r="L962" t="s">
        <v>61</v>
      </c>
      <c r="M962" t="s">
        <v>3118</v>
      </c>
    </row>
    <row r="963" spans="1:13">
      <c r="A963" t="s">
        <v>508</v>
      </c>
      <c r="B963" t="s">
        <v>2567</v>
      </c>
      <c r="C963" t="s">
        <v>2892</v>
      </c>
      <c r="D963" t="s">
        <v>3162</v>
      </c>
      <c r="E963" t="s">
        <v>61</v>
      </c>
      <c r="F963" t="s">
        <v>61</v>
      </c>
      <c r="G963" t="s">
        <v>61</v>
      </c>
      <c r="H963" t="s">
        <v>61</v>
      </c>
      <c r="I963" t="s">
        <v>61</v>
      </c>
      <c r="J963" t="s">
        <v>61</v>
      </c>
      <c r="K963" t="s">
        <v>61</v>
      </c>
      <c r="L963" t="s">
        <v>61</v>
      </c>
      <c r="M963" t="s">
        <v>3118</v>
      </c>
    </row>
    <row r="964" spans="1:13">
      <c r="A964" t="s">
        <v>508</v>
      </c>
      <c r="B964" t="s">
        <v>2567</v>
      </c>
      <c r="C964" t="s">
        <v>2894</v>
      </c>
      <c r="D964" t="s">
        <v>3162</v>
      </c>
      <c r="E964" t="s">
        <v>61</v>
      </c>
      <c r="F964" t="s">
        <v>61</v>
      </c>
      <c r="G964" t="s">
        <v>61</v>
      </c>
      <c r="H964" t="s">
        <v>61</v>
      </c>
      <c r="I964" t="s">
        <v>61</v>
      </c>
      <c r="J964" t="s">
        <v>61</v>
      </c>
      <c r="K964" t="s">
        <v>61</v>
      </c>
      <c r="L964" t="s">
        <v>61</v>
      </c>
      <c r="M964" t="s">
        <v>3118</v>
      </c>
    </row>
    <row r="965" spans="1:13">
      <c r="A965" t="s">
        <v>508</v>
      </c>
      <c r="B965" t="s">
        <v>2567</v>
      </c>
      <c r="C965" t="s">
        <v>2896</v>
      </c>
      <c r="D965" t="s">
        <v>3162</v>
      </c>
      <c r="E965" t="s">
        <v>61</v>
      </c>
      <c r="F965" t="s">
        <v>61</v>
      </c>
      <c r="G965" t="s">
        <v>61</v>
      </c>
      <c r="H965" t="s">
        <v>61</v>
      </c>
      <c r="I965" t="s">
        <v>61</v>
      </c>
      <c r="J965" t="s">
        <v>61</v>
      </c>
      <c r="K965" t="s">
        <v>61</v>
      </c>
      <c r="L965" t="s">
        <v>61</v>
      </c>
      <c r="M965" t="s">
        <v>3118</v>
      </c>
    </row>
    <row r="966" spans="1:13">
      <c r="A966" t="s">
        <v>508</v>
      </c>
      <c r="B966" t="s">
        <v>2567</v>
      </c>
      <c r="C966" t="s">
        <v>2898</v>
      </c>
      <c r="D966" t="s">
        <v>3162</v>
      </c>
      <c r="E966" t="s">
        <v>61</v>
      </c>
      <c r="F966" t="s">
        <v>61</v>
      </c>
      <c r="G966" t="s">
        <v>61</v>
      </c>
      <c r="H966" t="s">
        <v>61</v>
      </c>
      <c r="I966" t="s">
        <v>61</v>
      </c>
      <c r="J966" t="s">
        <v>61</v>
      </c>
      <c r="K966" t="s">
        <v>61</v>
      </c>
      <c r="L966" t="s">
        <v>61</v>
      </c>
      <c r="M966" t="s">
        <v>3118</v>
      </c>
    </row>
    <row r="967" spans="1:13">
      <c r="A967" t="s">
        <v>508</v>
      </c>
      <c r="B967" t="s">
        <v>2567</v>
      </c>
      <c r="C967" t="s">
        <v>2900</v>
      </c>
      <c r="D967" t="s">
        <v>3162</v>
      </c>
      <c r="E967" t="s">
        <v>61</v>
      </c>
      <c r="F967" t="s">
        <v>61</v>
      </c>
      <c r="G967" t="s">
        <v>61</v>
      </c>
      <c r="H967" t="s">
        <v>61</v>
      </c>
      <c r="I967" t="s">
        <v>61</v>
      </c>
      <c r="J967" t="s">
        <v>61</v>
      </c>
      <c r="K967" t="s">
        <v>61</v>
      </c>
      <c r="L967" t="s">
        <v>61</v>
      </c>
      <c r="M967" t="s">
        <v>3118</v>
      </c>
    </row>
    <row r="968" spans="1:13">
      <c r="A968" t="s">
        <v>508</v>
      </c>
      <c r="B968" t="s">
        <v>2567</v>
      </c>
      <c r="C968" t="s">
        <v>2837</v>
      </c>
      <c r="D968" t="s">
        <v>3162</v>
      </c>
      <c r="E968" t="s">
        <v>61</v>
      </c>
      <c r="F968" t="s">
        <v>61</v>
      </c>
      <c r="G968" t="s">
        <v>61</v>
      </c>
      <c r="H968" t="s">
        <v>61</v>
      </c>
      <c r="I968" t="s">
        <v>61</v>
      </c>
      <c r="J968" t="s">
        <v>61</v>
      </c>
      <c r="K968" t="s">
        <v>61</v>
      </c>
      <c r="L968" t="s">
        <v>61</v>
      </c>
      <c r="M968" t="s">
        <v>3118</v>
      </c>
    </row>
    <row r="969" spans="1:13">
      <c r="A969" t="s">
        <v>508</v>
      </c>
      <c r="B969" t="s">
        <v>2567</v>
      </c>
      <c r="C969" t="s">
        <v>2902</v>
      </c>
      <c r="D969" t="s">
        <v>3162</v>
      </c>
      <c r="E969" t="s">
        <v>61</v>
      </c>
      <c r="F969" t="s">
        <v>61</v>
      </c>
      <c r="G969" t="s">
        <v>61</v>
      </c>
      <c r="H969" t="s">
        <v>61</v>
      </c>
      <c r="I969" t="s">
        <v>61</v>
      </c>
      <c r="J969" t="s">
        <v>61</v>
      </c>
      <c r="K969" t="s">
        <v>61</v>
      </c>
      <c r="L969" t="s">
        <v>61</v>
      </c>
      <c r="M969" t="s">
        <v>3118</v>
      </c>
    </row>
    <row r="970" spans="1:13">
      <c r="A970" t="s">
        <v>508</v>
      </c>
      <c r="B970" t="s">
        <v>2567</v>
      </c>
      <c r="C970" t="s">
        <v>2904</v>
      </c>
      <c r="D970" t="s">
        <v>3162</v>
      </c>
      <c r="E970" t="s">
        <v>61</v>
      </c>
      <c r="F970" t="s">
        <v>61</v>
      </c>
      <c r="G970" t="s">
        <v>61</v>
      </c>
      <c r="H970" t="s">
        <v>61</v>
      </c>
      <c r="I970" t="s">
        <v>61</v>
      </c>
      <c r="J970" t="s">
        <v>61</v>
      </c>
      <c r="K970" t="s">
        <v>61</v>
      </c>
      <c r="L970" t="s">
        <v>61</v>
      </c>
      <c r="M970" t="s">
        <v>3118</v>
      </c>
    </row>
    <row r="971" spans="1:13">
      <c r="A971" t="s">
        <v>508</v>
      </c>
      <c r="B971" t="s">
        <v>2567</v>
      </c>
      <c r="C971" t="s">
        <v>2546</v>
      </c>
      <c r="D971" t="s">
        <v>3162</v>
      </c>
      <c r="E971" t="s">
        <v>61</v>
      </c>
      <c r="F971" t="s">
        <v>61</v>
      </c>
      <c r="G971" t="s">
        <v>61</v>
      </c>
      <c r="H971" t="s">
        <v>61</v>
      </c>
      <c r="I971" t="s">
        <v>61</v>
      </c>
      <c r="J971" t="s">
        <v>61</v>
      </c>
      <c r="K971" t="s">
        <v>61</v>
      </c>
      <c r="L971" t="s">
        <v>61</v>
      </c>
      <c r="M971" t="s">
        <v>3118</v>
      </c>
    </row>
    <row r="972" spans="1:13">
      <c r="A972" t="s">
        <v>508</v>
      </c>
      <c r="B972" t="s">
        <v>2567</v>
      </c>
      <c r="C972" t="s">
        <v>2906</v>
      </c>
      <c r="D972" t="s">
        <v>3162</v>
      </c>
      <c r="E972" t="s">
        <v>61</v>
      </c>
      <c r="F972" t="s">
        <v>61</v>
      </c>
      <c r="G972" t="s">
        <v>61</v>
      </c>
      <c r="H972" t="s">
        <v>61</v>
      </c>
      <c r="I972" t="s">
        <v>61</v>
      </c>
      <c r="J972" t="s">
        <v>61</v>
      </c>
      <c r="K972" t="s">
        <v>61</v>
      </c>
      <c r="L972" t="s">
        <v>61</v>
      </c>
      <c r="M972" t="s">
        <v>3118</v>
      </c>
    </row>
    <row r="973" spans="1:13">
      <c r="A973" t="s">
        <v>508</v>
      </c>
      <c r="B973" t="s">
        <v>2567</v>
      </c>
      <c r="C973" t="s">
        <v>2908</v>
      </c>
      <c r="D973" t="s">
        <v>3162</v>
      </c>
      <c r="E973" t="s">
        <v>61</v>
      </c>
      <c r="F973" t="s">
        <v>61</v>
      </c>
      <c r="G973" t="s">
        <v>61</v>
      </c>
      <c r="H973" t="s">
        <v>61</v>
      </c>
      <c r="I973" t="s">
        <v>61</v>
      </c>
      <c r="J973" t="s">
        <v>61</v>
      </c>
      <c r="K973" t="s">
        <v>61</v>
      </c>
      <c r="L973" t="s">
        <v>61</v>
      </c>
      <c r="M973" t="s">
        <v>3118</v>
      </c>
    </row>
    <row r="974" spans="1:13">
      <c r="A974" t="s">
        <v>508</v>
      </c>
      <c r="B974" t="s">
        <v>2567</v>
      </c>
      <c r="C974" t="s">
        <v>2910</v>
      </c>
      <c r="D974" t="s">
        <v>3162</v>
      </c>
      <c r="E974" t="s">
        <v>61</v>
      </c>
      <c r="F974" t="s">
        <v>61</v>
      </c>
      <c r="G974" t="s">
        <v>61</v>
      </c>
      <c r="H974" t="s">
        <v>61</v>
      </c>
      <c r="I974" t="s">
        <v>61</v>
      </c>
      <c r="J974" t="s">
        <v>61</v>
      </c>
      <c r="K974" t="s">
        <v>61</v>
      </c>
      <c r="L974" t="s">
        <v>61</v>
      </c>
      <c r="M974" t="s">
        <v>3118</v>
      </c>
    </row>
    <row r="975" spans="1:13">
      <c r="A975" t="s">
        <v>508</v>
      </c>
      <c r="B975" t="s">
        <v>2567</v>
      </c>
      <c r="C975" t="s">
        <v>2912</v>
      </c>
      <c r="D975" t="s">
        <v>3162</v>
      </c>
      <c r="E975" t="s">
        <v>61</v>
      </c>
      <c r="F975" t="s">
        <v>61</v>
      </c>
      <c r="G975" t="s">
        <v>61</v>
      </c>
      <c r="H975" t="s">
        <v>61</v>
      </c>
      <c r="I975" t="s">
        <v>61</v>
      </c>
      <c r="J975" t="s">
        <v>61</v>
      </c>
      <c r="K975" t="s">
        <v>61</v>
      </c>
      <c r="L975" t="s">
        <v>61</v>
      </c>
      <c r="M975" t="s">
        <v>3118</v>
      </c>
    </row>
    <row r="976" spans="1:13">
      <c r="A976" t="s">
        <v>508</v>
      </c>
      <c r="B976" t="s">
        <v>2567</v>
      </c>
      <c r="C976" t="s">
        <v>2914</v>
      </c>
      <c r="D976" t="s">
        <v>3162</v>
      </c>
      <c r="E976" t="s">
        <v>61</v>
      </c>
      <c r="F976" t="s">
        <v>61</v>
      </c>
      <c r="G976" t="s">
        <v>61</v>
      </c>
      <c r="H976" t="s">
        <v>61</v>
      </c>
      <c r="I976" t="s">
        <v>61</v>
      </c>
      <c r="J976" t="s">
        <v>61</v>
      </c>
      <c r="K976" t="s">
        <v>61</v>
      </c>
      <c r="L976" t="s">
        <v>61</v>
      </c>
      <c r="M976" t="s">
        <v>3118</v>
      </c>
    </row>
    <row r="977" spans="1:13">
      <c r="A977" t="s">
        <v>508</v>
      </c>
      <c r="B977" t="s">
        <v>2567</v>
      </c>
      <c r="C977" t="s">
        <v>2918</v>
      </c>
      <c r="D977" t="s">
        <v>3162</v>
      </c>
      <c r="E977" t="s">
        <v>61</v>
      </c>
      <c r="F977" t="s">
        <v>61</v>
      </c>
      <c r="G977" t="s">
        <v>61</v>
      </c>
      <c r="H977" t="s">
        <v>61</v>
      </c>
      <c r="I977" t="s">
        <v>61</v>
      </c>
      <c r="J977" t="s">
        <v>61</v>
      </c>
      <c r="K977" t="s">
        <v>61</v>
      </c>
      <c r="L977" t="s">
        <v>61</v>
      </c>
      <c r="M977" t="s">
        <v>3118</v>
      </c>
    </row>
    <row r="978" spans="1:13">
      <c r="A978" t="s">
        <v>508</v>
      </c>
      <c r="B978" t="s">
        <v>2567</v>
      </c>
      <c r="C978" t="s">
        <v>2920</v>
      </c>
      <c r="D978" t="s">
        <v>3162</v>
      </c>
      <c r="E978" t="s">
        <v>61</v>
      </c>
      <c r="F978" t="s">
        <v>61</v>
      </c>
      <c r="G978" t="s">
        <v>61</v>
      </c>
      <c r="H978" t="s">
        <v>61</v>
      </c>
      <c r="I978" t="s">
        <v>61</v>
      </c>
      <c r="J978" t="s">
        <v>61</v>
      </c>
      <c r="K978" t="s">
        <v>61</v>
      </c>
      <c r="L978" t="s">
        <v>61</v>
      </c>
      <c r="M978" t="s">
        <v>3118</v>
      </c>
    </row>
    <row r="979" spans="1:13">
      <c r="A979" t="s">
        <v>508</v>
      </c>
      <c r="B979" t="s">
        <v>2567</v>
      </c>
      <c r="C979" t="s">
        <v>2923</v>
      </c>
      <c r="D979" t="s">
        <v>3162</v>
      </c>
      <c r="E979" t="s">
        <v>61</v>
      </c>
      <c r="F979" t="s">
        <v>61</v>
      </c>
      <c r="G979" t="s">
        <v>61</v>
      </c>
      <c r="H979" t="s">
        <v>61</v>
      </c>
      <c r="I979" t="s">
        <v>61</v>
      </c>
      <c r="J979" t="s">
        <v>61</v>
      </c>
      <c r="K979" t="s">
        <v>61</v>
      </c>
      <c r="L979" t="s">
        <v>61</v>
      </c>
      <c r="M979" t="s">
        <v>3118</v>
      </c>
    </row>
    <row r="980" spans="1:13">
      <c r="A980" t="s">
        <v>508</v>
      </c>
      <c r="B980" t="s">
        <v>2567</v>
      </c>
      <c r="C980" t="s">
        <v>2925</v>
      </c>
      <c r="D980" t="s">
        <v>3162</v>
      </c>
      <c r="E980" t="s">
        <v>61</v>
      </c>
      <c r="F980" t="s">
        <v>61</v>
      </c>
      <c r="G980" t="s">
        <v>61</v>
      </c>
      <c r="H980" t="s">
        <v>61</v>
      </c>
      <c r="I980" t="s">
        <v>61</v>
      </c>
      <c r="J980" t="s">
        <v>61</v>
      </c>
      <c r="K980" t="s">
        <v>61</v>
      </c>
      <c r="L980" t="s">
        <v>61</v>
      </c>
      <c r="M980" t="s">
        <v>3118</v>
      </c>
    </row>
    <row r="981" spans="1:13">
      <c r="A981" t="s">
        <v>508</v>
      </c>
      <c r="B981" t="s">
        <v>2567</v>
      </c>
      <c r="C981" t="s">
        <v>2927</v>
      </c>
      <c r="D981" t="s">
        <v>3162</v>
      </c>
      <c r="E981" t="s">
        <v>61</v>
      </c>
      <c r="F981" t="s">
        <v>61</v>
      </c>
      <c r="G981" t="s">
        <v>61</v>
      </c>
      <c r="H981" t="s">
        <v>61</v>
      </c>
      <c r="I981" t="s">
        <v>61</v>
      </c>
      <c r="J981" t="s">
        <v>61</v>
      </c>
      <c r="K981" t="s">
        <v>61</v>
      </c>
      <c r="L981" t="s">
        <v>61</v>
      </c>
      <c r="M981" t="s">
        <v>3118</v>
      </c>
    </row>
    <row r="982" spans="1:13">
      <c r="A982" t="s">
        <v>508</v>
      </c>
      <c r="B982" t="s">
        <v>2567</v>
      </c>
      <c r="C982" t="s">
        <v>2929</v>
      </c>
      <c r="D982" t="s">
        <v>3162</v>
      </c>
      <c r="E982" t="s">
        <v>61</v>
      </c>
      <c r="F982" t="s">
        <v>61</v>
      </c>
      <c r="G982" t="s">
        <v>61</v>
      </c>
      <c r="H982" t="s">
        <v>61</v>
      </c>
      <c r="I982" t="s">
        <v>61</v>
      </c>
      <c r="J982" t="s">
        <v>61</v>
      </c>
      <c r="K982" t="s">
        <v>61</v>
      </c>
      <c r="L982" t="s">
        <v>61</v>
      </c>
      <c r="M982" t="s">
        <v>3118</v>
      </c>
    </row>
    <row r="983" spans="1:13">
      <c r="A983" t="s">
        <v>508</v>
      </c>
      <c r="B983" t="s">
        <v>2567</v>
      </c>
      <c r="C983" t="s">
        <v>2931</v>
      </c>
      <c r="D983" t="s">
        <v>3162</v>
      </c>
      <c r="E983" t="s">
        <v>61</v>
      </c>
      <c r="F983" t="s">
        <v>61</v>
      </c>
      <c r="G983" t="s">
        <v>61</v>
      </c>
      <c r="H983" t="s">
        <v>61</v>
      </c>
      <c r="I983" t="s">
        <v>61</v>
      </c>
      <c r="J983" t="s">
        <v>61</v>
      </c>
      <c r="K983" t="s">
        <v>61</v>
      </c>
      <c r="L983" t="s">
        <v>61</v>
      </c>
      <c r="M983" t="s">
        <v>3118</v>
      </c>
    </row>
    <row r="984" spans="1:13">
      <c r="A984" t="s">
        <v>508</v>
      </c>
      <c r="B984" t="s">
        <v>2567</v>
      </c>
      <c r="C984" t="s">
        <v>2933</v>
      </c>
      <c r="D984" t="s">
        <v>3162</v>
      </c>
      <c r="E984" t="s">
        <v>61</v>
      </c>
      <c r="F984" t="s">
        <v>61</v>
      </c>
      <c r="G984" t="s">
        <v>61</v>
      </c>
      <c r="H984" t="s">
        <v>61</v>
      </c>
      <c r="I984" t="s">
        <v>61</v>
      </c>
      <c r="J984" t="s">
        <v>61</v>
      </c>
      <c r="K984" t="s">
        <v>61</v>
      </c>
      <c r="L984" t="s">
        <v>61</v>
      </c>
      <c r="M984" t="s">
        <v>3118</v>
      </c>
    </row>
    <row r="985" spans="1:13">
      <c r="A985" t="s">
        <v>508</v>
      </c>
      <c r="B985" t="s">
        <v>2567</v>
      </c>
      <c r="C985" t="s">
        <v>2652</v>
      </c>
      <c r="D985" t="s">
        <v>3162</v>
      </c>
      <c r="E985" t="s">
        <v>61</v>
      </c>
      <c r="F985" t="s">
        <v>61</v>
      </c>
      <c r="G985" t="s">
        <v>61</v>
      </c>
      <c r="H985" t="s">
        <v>61</v>
      </c>
      <c r="I985" t="s">
        <v>61</v>
      </c>
      <c r="J985" t="s">
        <v>61</v>
      </c>
      <c r="K985" t="s">
        <v>61</v>
      </c>
      <c r="L985" t="s">
        <v>61</v>
      </c>
      <c r="M985" t="s">
        <v>3118</v>
      </c>
    </row>
    <row r="986" spans="1:13">
      <c r="A986" t="s">
        <v>508</v>
      </c>
      <c r="B986" t="s">
        <v>2567</v>
      </c>
      <c r="C986" t="s">
        <v>2935</v>
      </c>
      <c r="D986" t="s">
        <v>3162</v>
      </c>
      <c r="E986" t="s">
        <v>61</v>
      </c>
      <c r="F986" t="s">
        <v>61</v>
      </c>
      <c r="G986" t="s">
        <v>61</v>
      </c>
      <c r="H986" t="s">
        <v>61</v>
      </c>
      <c r="I986" t="s">
        <v>61</v>
      </c>
      <c r="J986" t="s">
        <v>61</v>
      </c>
      <c r="K986" t="s">
        <v>61</v>
      </c>
      <c r="L986" t="s">
        <v>61</v>
      </c>
      <c r="M986" t="s">
        <v>3118</v>
      </c>
    </row>
    <row r="987" spans="1:13">
      <c r="A987" t="s">
        <v>508</v>
      </c>
      <c r="B987" t="s">
        <v>2567</v>
      </c>
      <c r="C987" t="s">
        <v>2937</v>
      </c>
      <c r="D987" t="s">
        <v>3162</v>
      </c>
      <c r="E987" t="s">
        <v>61</v>
      </c>
      <c r="F987" t="s">
        <v>61</v>
      </c>
      <c r="G987" t="s">
        <v>61</v>
      </c>
      <c r="H987" t="s">
        <v>61</v>
      </c>
      <c r="I987" t="s">
        <v>61</v>
      </c>
      <c r="J987" t="s">
        <v>61</v>
      </c>
      <c r="K987" t="s">
        <v>61</v>
      </c>
      <c r="L987" t="s">
        <v>61</v>
      </c>
      <c r="M987" t="s">
        <v>3118</v>
      </c>
    </row>
    <row r="988" spans="1:13">
      <c r="A988" t="s">
        <v>508</v>
      </c>
      <c r="B988" t="s">
        <v>2567</v>
      </c>
      <c r="C988" t="s">
        <v>2939</v>
      </c>
      <c r="D988" t="s">
        <v>3162</v>
      </c>
      <c r="E988" t="s">
        <v>61</v>
      </c>
      <c r="F988" t="s">
        <v>61</v>
      </c>
      <c r="G988" t="s">
        <v>61</v>
      </c>
      <c r="H988" t="s">
        <v>61</v>
      </c>
      <c r="I988" t="s">
        <v>61</v>
      </c>
      <c r="J988" t="s">
        <v>61</v>
      </c>
      <c r="K988" t="s">
        <v>61</v>
      </c>
      <c r="L988" t="s">
        <v>61</v>
      </c>
      <c r="M988" t="s">
        <v>3118</v>
      </c>
    </row>
    <row r="989" spans="1:13">
      <c r="A989" t="s">
        <v>508</v>
      </c>
      <c r="B989" t="s">
        <v>2567</v>
      </c>
      <c r="C989" t="s">
        <v>2941</v>
      </c>
      <c r="D989" t="s">
        <v>3162</v>
      </c>
      <c r="E989" t="s">
        <v>61</v>
      </c>
      <c r="F989" t="s">
        <v>61</v>
      </c>
      <c r="G989" t="s">
        <v>61</v>
      </c>
      <c r="H989" t="s">
        <v>61</v>
      </c>
      <c r="I989" t="s">
        <v>61</v>
      </c>
      <c r="J989" t="s">
        <v>61</v>
      </c>
      <c r="K989" t="s">
        <v>61</v>
      </c>
      <c r="L989" t="s">
        <v>61</v>
      </c>
      <c r="M989" t="s">
        <v>3118</v>
      </c>
    </row>
    <row r="990" spans="1:13">
      <c r="A990" t="s">
        <v>508</v>
      </c>
      <c r="B990" t="s">
        <v>2567</v>
      </c>
      <c r="C990" t="s">
        <v>2943</v>
      </c>
      <c r="D990" t="s">
        <v>3162</v>
      </c>
      <c r="E990" t="s">
        <v>61</v>
      </c>
      <c r="F990" t="s">
        <v>61</v>
      </c>
      <c r="G990" t="s">
        <v>61</v>
      </c>
      <c r="H990" t="s">
        <v>61</v>
      </c>
      <c r="I990" t="s">
        <v>61</v>
      </c>
      <c r="J990" t="s">
        <v>61</v>
      </c>
      <c r="K990" t="s">
        <v>61</v>
      </c>
      <c r="L990" t="s">
        <v>61</v>
      </c>
      <c r="M990" t="s">
        <v>3118</v>
      </c>
    </row>
    <row r="991" spans="1:13">
      <c r="A991" t="s">
        <v>508</v>
      </c>
      <c r="B991" t="s">
        <v>2567</v>
      </c>
      <c r="C991" t="s">
        <v>2945</v>
      </c>
      <c r="D991" t="s">
        <v>3162</v>
      </c>
      <c r="E991" t="s">
        <v>61</v>
      </c>
      <c r="F991" t="s">
        <v>61</v>
      </c>
      <c r="G991" t="s">
        <v>61</v>
      </c>
      <c r="H991" t="s">
        <v>61</v>
      </c>
      <c r="I991" t="s">
        <v>61</v>
      </c>
      <c r="J991" t="s">
        <v>61</v>
      </c>
      <c r="K991" t="s">
        <v>61</v>
      </c>
      <c r="L991" t="s">
        <v>61</v>
      </c>
      <c r="M991" t="s">
        <v>3118</v>
      </c>
    </row>
    <row r="992" spans="1:13">
      <c r="A992" t="s">
        <v>508</v>
      </c>
      <c r="B992" t="s">
        <v>2567</v>
      </c>
      <c r="C992" t="s">
        <v>2947</v>
      </c>
      <c r="D992" t="s">
        <v>3162</v>
      </c>
      <c r="E992" t="s">
        <v>61</v>
      </c>
      <c r="F992" t="s">
        <v>61</v>
      </c>
      <c r="G992" t="s">
        <v>61</v>
      </c>
      <c r="H992" t="s">
        <v>61</v>
      </c>
      <c r="I992" t="s">
        <v>61</v>
      </c>
      <c r="J992" t="s">
        <v>61</v>
      </c>
      <c r="K992" t="s">
        <v>61</v>
      </c>
      <c r="L992" t="s">
        <v>61</v>
      </c>
      <c r="M992" t="s">
        <v>3118</v>
      </c>
    </row>
    <row r="993" spans="1:13">
      <c r="A993" t="s">
        <v>508</v>
      </c>
      <c r="B993" t="s">
        <v>2567</v>
      </c>
      <c r="C993" t="s">
        <v>2949</v>
      </c>
      <c r="D993" t="s">
        <v>3162</v>
      </c>
      <c r="E993" t="s">
        <v>61</v>
      </c>
      <c r="F993" t="s">
        <v>61</v>
      </c>
      <c r="G993" t="s">
        <v>61</v>
      </c>
      <c r="H993" t="s">
        <v>61</v>
      </c>
      <c r="I993" t="s">
        <v>61</v>
      </c>
      <c r="J993" t="s">
        <v>61</v>
      </c>
      <c r="K993" t="s">
        <v>61</v>
      </c>
      <c r="L993" t="s">
        <v>61</v>
      </c>
      <c r="M993" t="s">
        <v>3118</v>
      </c>
    </row>
    <row r="994" spans="1:13">
      <c r="A994" t="s">
        <v>508</v>
      </c>
      <c r="B994" t="s">
        <v>2567</v>
      </c>
      <c r="C994" t="s">
        <v>2951</v>
      </c>
      <c r="D994" t="s">
        <v>3162</v>
      </c>
      <c r="E994" t="s">
        <v>61</v>
      </c>
      <c r="F994" t="s">
        <v>61</v>
      </c>
      <c r="G994" t="s">
        <v>61</v>
      </c>
      <c r="H994" t="s">
        <v>61</v>
      </c>
      <c r="I994" t="s">
        <v>61</v>
      </c>
      <c r="J994" t="s">
        <v>61</v>
      </c>
      <c r="K994" t="s">
        <v>61</v>
      </c>
      <c r="L994" t="s">
        <v>61</v>
      </c>
      <c r="M994" t="s">
        <v>3118</v>
      </c>
    </row>
    <row r="995" spans="1:13">
      <c r="A995" t="s">
        <v>508</v>
      </c>
      <c r="B995" t="s">
        <v>2567</v>
      </c>
      <c r="C995" t="s">
        <v>2953</v>
      </c>
      <c r="D995" t="s">
        <v>3162</v>
      </c>
      <c r="E995" t="s">
        <v>61</v>
      </c>
      <c r="F995" t="s">
        <v>61</v>
      </c>
      <c r="G995" t="s">
        <v>61</v>
      </c>
      <c r="H995" t="s">
        <v>61</v>
      </c>
      <c r="I995" t="s">
        <v>61</v>
      </c>
      <c r="J995" t="s">
        <v>61</v>
      </c>
      <c r="K995" t="s">
        <v>61</v>
      </c>
      <c r="L995" t="s">
        <v>61</v>
      </c>
      <c r="M995" t="s">
        <v>3118</v>
      </c>
    </row>
    <row r="996" spans="1:13">
      <c r="A996" t="s">
        <v>508</v>
      </c>
      <c r="B996" t="s">
        <v>2567</v>
      </c>
      <c r="C996" t="s">
        <v>2955</v>
      </c>
      <c r="D996" t="s">
        <v>3162</v>
      </c>
      <c r="E996" t="s">
        <v>61</v>
      </c>
      <c r="F996" t="s">
        <v>61</v>
      </c>
      <c r="G996" t="s">
        <v>61</v>
      </c>
      <c r="H996" t="s">
        <v>61</v>
      </c>
      <c r="I996" t="s">
        <v>61</v>
      </c>
      <c r="J996" t="s">
        <v>61</v>
      </c>
      <c r="K996" t="s">
        <v>61</v>
      </c>
      <c r="L996" t="s">
        <v>61</v>
      </c>
      <c r="M996" t="s">
        <v>3118</v>
      </c>
    </row>
    <row r="997" spans="1:13">
      <c r="A997" t="s">
        <v>508</v>
      </c>
      <c r="B997" t="s">
        <v>2567</v>
      </c>
      <c r="C997" t="s">
        <v>2957</v>
      </c>
      <c r="D997" t="s">
        <v>3162</v>
      </c>
      <c r="E997" t="s">
        <v>61</v>
      </c>
      <c r="F997" t="s">
        <v>61</v>
      </c>
      <c r="G997" t="s">
        <v>61</v>
      </c>
      <c r="H997" t="s">
        <v>61</v>
      </c>
      <c r="I997" t="s">
        <v>61</v>
      </c>
      <c r="J997" t="s">
        <v>61</v>
      </c>
      <c r="K997" t="s">
        <v>61</v>
      </c>
      <c r="L997" t="s">
        <v>61</v>
      </c>
      <c r="M997" t="s">
        <v>3118</v>
      </c>
    </row>
    <row r="998" spans="1:13">
      <c r="A998" t="s">
        <v>508</v>
      </c>
      <c r="B998" t="s">
        <v>2567</v>
      </c>
      <c r="C998" t="s">
        <v>2959</v>
      </c>
      <c r="D998" t="s">
        <v>3162</v>
      </c>
      <c r="E998" t="s">
        <v>61</v>
      </c>
      <c r="F998" t="s">
        <v>61</v>
      </c>
      <c r="G998" t="s">
        <v>61</v>
      </c>
      <c r="H998" t="s">
        <v>61</v>
      </c>
      <c r="I998" t="s">
        <v>61</v>
      </c>
      <c r="J998" t="s">
        <v>61</v>
      </c>
      <c r="K998" t="s">
        <v>61</v>
      </c>
      <c r="L998" t="s">
        <v>61</v>
      </c>
      <c r="M998" t="s">
        <v>3118</v>
      </c>
    </row>
    <row r="999" spans="1:13">
      <c r="A999" t="s">
        <v>508</v>
      </c>
      <c r="B999" t="s">
        <v>2567</v>
      </c>
      <c r="C999" t="s">
        <v>2961</v>
      </c>
      <c r="D999" t="s">
        <v>3162</v>
      </c>
      <c r="E999" t="s">
        <v>61</v>
      </c>
      <c r="F999" t="s">
        <v>61</v>
      </c>
      <c r="G999" t="s">
        <v>61</v>
      </c>
      <c r="H999" t="s">
        <v>61</v>
      </c>
      <c r="I999" t="s">
        <v>61</v>
      </c>
      <c r="J999" t="s">
        <v>61</v>
      </c>
      <c r="K999" t="s">
        <v>61</v>
      </c>
      <c r="L999" t="s">
        <v>61</v>
      </c>
      <c r="M999" t="s">
        <v>3118</v>
      </c>
    </row>
    <row r="1000" spans="1:13">
      <c r="A1000" t="s">
        <v>508</v>
      </c>
      <c r="B1000" t="s">
        <v>2567</v>
      </c>
      <c r="C1000" t="s">
        <v>2963</v>
      </c>
      <c r="D1000" t="s">
        <v>3162</v>
      </c>
      <c r="E1000" t="s">
        <v>61</v>
      </c>
      <c r="F1000" t="s">
        <v>61</v>
      </c>
      <c r="G1000" t="s">
        <v>61</v>
      </c>
      <c r="H1000" t="s">
        <v>61</v>
      </c>
      <c r="I1000" t="s">
        <v>61</v>
      </c>
      <c r="J1000" t="s">
        <v>61</v>
      </c>
      <c r="K1000" t="s">
        <v>61</v>
      </c>
      <c r="L1000" t="s">
        <v>61</v>
      </c>
      <c r="M1000" t="s">
        <v>3118</v>
      </c>
    </row>
    <row r="1001" spans="1:13">
      <c r="A1001" t="s">
        <v>508</v>
      </c>
      <c r="B1001" t="s">
        <v>2567</v>
      </c>
      <c r="C1001" t="s">
        <v>2965</v>
      </c>
      <c r="D1001" t="s">
        <v>3162</v>
      </c>
      <c r="E1001" t="s">
        <v>61</v>
      </c>
      <c r="F1001" t="s">
        <v>61</v>
      </c>
      <c r="G1001" t="s">
        <v>61</v>
      </c>
      <c r="H1001" t="s">
        <v>61</v>
      </c>
      <c r="I1001" t="s">
        <v>61</v>
      </c>
      <c r="J1001" t="s">
        <v>61</v>
      </c>
      <c r="K1001" t="s">
        <v>61</v>
      </c>
      <c r="L1001" t="s">
        <v>61</v>
      </c>
      <c r="M1001" t="s">
        <v>3118</v>
      </c>
    </row>
    <row r="1002" spans="1:13">
      <c r="A1002" t="s">
        <v>508</v>
      </c>
      <c r="B1002" t="s">
        <v>2567</v>
      </c>
      <c r="C1002" t="s">
        <v>888</v>
      </c>
      <c r="D1002" t="s">
        <v>3162</v>
      </c>
      <c r="E1002" t="s">
        <v>61</v>
      </c>
      <c r="F1002" t="s">
        <v>61</v>
      </c>
      <c r="G1002" t="s">
        <v>61</v>
      </c>
      <c r="H1002" t="s">
        <v>61</v>
      </c>
      <c r="I1002" t="s">
        <v>61</v>
      </c>
      <c r="J1002" t="s">
        <v>61</v>
      </c>
      <c r="K1002" t="s">
        <v>61</v>
      </c>
      <c r="L1002" t="s">
        <v>61</v>
      </c>
      <c r="M1002" t="s">
        <v>3118</v>
      </c>
    </row>
    <row r="1003" spans="1:13">
      <c r="A1003" t="s">
        <v>508</v>
      </c>
      <c r="B1003" t="s">
        <v>2567</v>
      </c>
      <c r="C1003" t="s">
        <v>2967</v>
      </c>
      <c r="D1003" t="s">
        <v>3162</v>
      </c>
      <c r="E1003" t="s">
        <v>61</v>
      </c>
      <c r="F1003" t="s">
        <v>61</v>
      </c>
      <c r="G1003" t="s">
        <v>61</v>
      </c>
      <c r="H1003" t="s">
        <v>61</v>
      </c>
      <c r="I1003" t="s">
        <v>61</v>
      </c>
      <c r="J1003" t="s">
        <v>61</v>
      </c>
      <c r="K1003" t="s">
        <v>61</v>
      </c>
      <c r="L1003" t="s">
        <v>61</v>
      </c>
      <c r="M1003" t="s">
        <v>3118</v>
      </c>
    </row>
    <row r="1004" spans="1:13">
      <c r="A1004" t="s">
        <v>508</v>
      </c>
      <c r="B1004" t="s">
        <v>2567</v>
      </c>
      <c r="C1004" t="s">
        <v>2969</v>
      </c>
      <c r="D1004" t="s">
        <v>3162</v>
      </c>
      <c r="E1004" t="s">
        <v>61</v>
      </c>
      <c r="F1004" t="s">
        <v>61</v>
      </c>
      <c r="G1004" t="s">
        <v>61</v>
      </c>
      <c r="H1004" t="s">
        <v>61</v>
      </c>
      <c r="I1004" t="s">
        <v>61</v>
      </c>
      <c r="J1004" t="s">
        <v>61</v>
      </c>
      <c r="K1004" t="s">
        <v>61</v>
      </c>
      <c r="L1004" t="s">
        <v>61</v>
      </c>
      <c r="M1004" t="s">
        <v>3118</v>
      </c>
    </row>
    <row r="1005" spans="1:13">
      <c r="A1005" t="s">
        <v>508</v>
      </c>
      <c r="B1005" t="s">
        <v>2567</v>
      </c>
      <c r="C1005" t="s">
        <v>436</v>
      </c>
      <c r="D1005" t="s">
        <v>3162</v>
      </c>
      <c r="E1005" t="s">
        <v>61</v>
      </c>
      <c r="F1005" t="s">
        <v>61</v>
      </c>
      <c r="G1005" t="s">
        <v>61</v>
      </c>
      <c r="H1005" t="s">
        <v>61</v>
      </c>
      <c r="I1005" t="s">
        <v>61</v>
      </c>
      <c r="J1005" t="s">
        <v>61</v>
      </c>
      <c r="K1005" t="s">
        <v>61</v>
      </c>
      <c r="L1005" t="s">
        <v>61</v>
      </c>
      <c r="M1005" t="s">
        <v>3118</v>
      </c>
    </row>
    <row r="1006" spans="1:13">
      <c r="A1006" t="s">
        <v>508</v>
      </c>
      <c r="B1006" t="s">
        <v>2567</v>
      </c>
      <c r="C1006" t="s">
        <v>2971</v>
      </c>
      <c r="D1006" t="s">
        <v>3162</v>
      </c>
      <c r="E1006" t="s">
        <v>61</v>
      </c>
      <c r="F1006" t="s">
        <v>61</v>
      </c>
      <c r="G1006" t="s">
        <v>61</v>
      </c>
      <c r="H1006" t="s">
        <v>61</v>
      </c>
      <c r="I1006" t="s">
        <v>61</v>
      </c>
      <c r="J1006" t="s">
        <v>61</v>
      </c>
      <c r="K1006" t="s">
        <v>61</v>
      </c>
      <c r="L1006" t="s">
        <v>61</v>
      </c>
      <c r="M1006" t="s">
        <v>3118</v>
      </c>
    </row>
    <row r="1007" spans="1:13">
      <c r="A1007" t="s">
        <v>508</v>
      </c>
      <c r="B1007" t="s">
        <v>2567</v>
      </c>
      <c r="C1007" t="s">
        <v>2973</v>
      </c>
      <c r="D1007" t="s">
        <v>3162</v>
      </c>
      <c r="E1007" t="s">
        <v>61</v>
      </c>
      <c r="F1007" t="s">
        <v>61</v>
      </c>
      <c r="G1007" t="s">
        <v>61</v>
      </c>
      <c r="H1007" t="s">
        <v>61</v>
      </c>
      <c r="I1007" t="s">
        <v>61</v>
      </c>
      <c r="J1007" t="s">
        <v>61</v>
      </c>
      <c r="K1007" t="s">
        <v>61</v>
      </c>
      <c r="L1007" t="s">
        <v>61</v>
      </c>
      <c r="M1007" t="s">
        <v>3118</v>
      </c>
    </row>
    <row r="1008" spans="1:13">
      <c r="A1008" t="s">
        <v>508</v>
      </c>
      <c r="B1008" t="s">
        <v>2567</v>
      </c>
      <c r="C1008" t="s">
        <v>2974</v>
      </c>
      <c r="D1008" t="s">
        <v>3162</v>
      </c>
      <c r="E1008" t="s">
        <v>61</v>
      </c>
      <c r="F1008" t="s">
        <v>61</v>
      </c>
      <c r="G1008" t="s">
        <v>61</v>
      </c>
      <c r="H1008" t="s">
        <v>61</v>
      </c>
      <c r="I1008" t="s">
        <v>61</v>
      </c>
      <c r="J1008" t="s">
        <v>61</v>
      </c>
      <c r="K1008" t="s">
        <v>61</v>
      </c>
      <c r="L1008" t="s">
        <v>61</v>
      </c>
      <c r="M1008" t="s">
        <v>3118</v>
      </c>
    </row>
    <row r="1009" spans="1:13">
      <c r="A1009" t="s">
        <v>508</v>
      </c>
      <c r="B1009" t="s">
        <v>2567</v>
      </c>
      <c r="C1009" t="s">
        <v>2976</v>
      </c>
      <c r="D1009" t="s">
        <v>3162</v>
      </c>
      <c r="E1009" t="s">
        <v>61</v>
      </c>
      <c r="F1009" t="s">
        <v>61</v>
      </c>
      <c r="G1009" t="s">
        <v>61</v>
      </c>
      <c r="H1009" t="s">
        <v>61</v>
      </c>
      <c r="I1009" t="s">
        <v>61</v>
      </c>
      <c r="J1009" t="s">
        <v>61</v>
      </c>
      <c r="K1009" t="s">
        <v>61</v>
      </c>
      <c r="L1009" t="s">
        <v>61</v>
      </c>
      <c r="M1009" t="s">
        <v>3118</v>
      </c>
    </row>
    <row r="1010" spans="1:13">
      <c r="A1010" t="s">
        <v>508</v>
      </c>
      <c r="B1010" t="s">
        <v>2567</v>
      </c>
      <c r="C1010" t="s">
        <v>2977</v>
      </c>
      <c r="D1010" t="s">
        <v>3162</v>
      </c>
      <c r="E1010" t="s">
        <v>61</v>
      </c>
      <c r="F1010" t="s">
        <v>61</v>
      </c>
      <c r="G1010" t="s">
        <v>61</v>
      </c>
      <c r="H1010" t="s">
        <v>61</v>
      </c>
      <c r="I1010" t="s">
        <v>61</v>
      </c>
      <c r="J1010" t="s">
        <v>61</v>
      </c>
      <c r="K1010" t="s">
        <v>61</v>
      </c>
      <c r="L1010" t="s">
        <v>61</v>
      </c>
      <c r="M1010" t="s">
        <v>3118</v>
      </c>
    </row>
    <row r="1011" spans="1:13">
      <c r="A1011" t="s">
        <v>508</v>
      </c>
      <c r="B1011" t="s">
        <v>2567</v>
      </c>
      <c r="C1011" t="s">
        <v>2979</v>
      </c>
      <c r="D1011" t="s">
        <v>3162</v>
      </c>
      <c r="E1011" t="s">
        <v>61</v>
      </c>
      <c r="F1011" t="s">
        <v>61</v>
      </c>
      <c r="G1011" t="s">
        <v>61</v>
      </c>
      <c r="H1011" t="s">
        <v>61</v>
      </c>
      <c r="I1011" t="s">
        <v>61</v>
      </c>
      <c r="J1011" t="s">
        <v>61</v>
      </c>
      <c r="K1011" t="s">
        <v>61</v>
      </c>
      <c r="L1011" t="s">
        <v>61</v>
      </c>
      <c r="M1011" t="s">
        <v>3118</v>
      </c>
    </row>
    <row r="1012" spans="1:13">
      <c r="A1012" t="s">
        <v>508</v>
      </c>
      <c r="B1012" t="s">
        <v>2567</v>
      </c>
      <c r="C1012" t="s">
        <v>2981</v>
      </c>
      <c r="D1012" t="s">
        <v>3162</v>
      </c>
      <c r="E1012" t="s">
        <v>61</v>
      </c>
      <c r="F1012" t="s">
        <v>61</v>
      </c>
      <c r="G1012" t="s">
        <v>61</v>
      </c>
      <c r="H1012" t="s">
        <v>61</v>
      </c>
      <c r="I1012" t="s">
        <v>61</v>
      </c>
      <c r="J1012" t="s">
        <v>61</v>
      </c>
      <c r="K1012" t="s">
        <v>61</v>
      </c>
      <c r="L1012" t="s">
        <v>61</v>
      </c>
      <c r="M1012" t="s">
        <v>3118</v>
      </c>
    </row>
    <row r="1013" spans="1:13">
      <c r="A1013" t="s">
        <v>508</v>
      </c>
      <c r="B1013" t="s">
        <v>2567</v>
      </c>
      <c r="C1013" t="s">
        <v>2983</v>
      </c>
      <c r="D1013" t="s">
        <v>3162</v>
      </c>
      <c r="E1013" t="s">
        <v>61</v>
      </c>
      <c r="F1013" t="s">
        <v>61</v>
      </c>
      <c r="G1013" t="s">
        <v>61</v>
      </c>
      <c r="H1013" t="s">
        <v>61</v>
      </c>
      <c r="I1013" t="s">
        <v>61</v>
      </c>
      <c r="J1013" t="s">
        <v>61</v>
      </c>
      <c r="K1013" t="s">
        <v>61</v>
      </c>
      <c r="L1013" t="s">
        <v>61</v>
      </c>
      <c r="M1013" t="s">
        <v>3118</v>
      </c>
    </row>
    <row r="1014" spans="1:13">
      <c r="A1014" t="s">
        <v>508</v>
      </c>
      <c r="B1014" t="s">
        <v>2567</v>
      </c>
      <c r="C1014" t="s">
        <v>2985</v>
      </c>
      <c r="D1014" t="s">
        <v>3162</v>
      </c>
      <c r="E1014" t="s">
        <v>61</v>
      </c>
      <c r="F1014" t="s">
        <v>61</v>
      </c>
      <c r="G1014" t="s">
        <v>61</v>
      </c>
      <c r="H1014" t="s">
        <v>61</v>
      </c>
      <c r="I1014" t="s">
        <v>61</v>
      </c>
      <c r="J1014" t="s">
        <v>61</v>
      </c>
      <c r="K1014" t="s">
        <v>61</v>
      </c>
      <c r="L1014" t="s">
        <v>61</v>
      </c>
      <c r="M1014" t="s">
        <v>3118</v>
      </c>
    </row>
    <row r="1015" spans="1:13">
      <c r="A1015" t="s">
        <v>508</v>
      </c>
      <c r="B1015" t="s">
        <v>2567</v>
      </c>
      <c r="C1015" t="s">
        <v>2987</v>
      </c>
      <c r="D1015" t="s">
        <v>3162</v>
      </c>
      <c r="E1015" t="s">
        <v>61</v>
      </c>
      <c r="F1015" t="s">
        <v>61</v>
      </c>
      <c r="G1015" t="s">
        <v>61</v>
      </c>
      <c r="H1015" t="s">
        <v>61</v>
      </c>
      <c r="I1015" t="s">
        <v>61</v>
      </c>
      <c r="J1015" t="s">
        <v>61</v>
      </c>
      <c r="K1015" t="s">
        <v>61</v>
      </c>
      <c r="L1015" t="s">
        <v>61</v>
      </c>
      <c r="M1015" t="s">
        <v>3118</v>
      </c>
    </row>
    <row r="1016" spans="1:13">
      <c r="A1016" t="s">
        <v>508</v>
      </c>
      <c r="B1016" t="s">
        <v>2567</v>
      </c>
      <c r="C1016" t="s">
        <v>2989</v>
      </c>
      <c r="D1016" t="s">
        <v>3162</v>
      </c>
      <c r="E1016" t="s">
        <v>61</v>
      </c>
      <c r="F1016" t="s">
        <v>61</v>
      </c>
      <c r="G1016" t="s">
        <v>61</v>
      </c>
      <c r="H1016" t="s">
        <v>61</v>
      </c>
      <c r="I1016" t="s">
        <v>61</v>
      </c>
      <c r="J1016" t="s">
        <v>61</v>
      </c>
      <c r="K1016" t="s">
        <v>61</v>
      </c>
      <c r="L1016" t="s">
        <v>61</v>
      </c>
      <c r="M1016" t="s">
        <v>3118</v>
      </c>
    </row>
    <row r="1017" spans="1:13">
      <c r="A1017" t="s">
        <v>508</v>
      </c>
      <c r="B1017" t="s">
        <v>2567</v>
      </c>
      <c r="C1017" t="s">
        <v>2991</v>
      </c>
      <c r="D1017" t="s">
        <v>3162</v>
      </c>
      <c r="E1017" t="s">
        <v>61</v>
      </c>
      <c r="F1017" t="s">
        <v>61</v>
      </c>
      <c r="G1017" t="s">
        <v>61</v>
      </c>
      <c r="H1017" t="s">
        <v>61</v>
      </c>
      <c r="I1017" t="s">
        <v>61</v>
      </c>
      <c r="J1017" t="s">
        <v>61</v>
      </c>
      <c r="K1017" t="s">
        <v>61</v>
      </c>
      <c r="L1017" t="s">
        <v>61</v>
      </c>
      <c r="M1017" t="s">
        <v>3118</v>
      </c>
    </row>
    <row r="1018" spans="1:13">
      <c r="A1018" t="s">
        <v>508</v>
      </c>
      <c r="B1018" t="s">
        <v>2567</v>
      </c>
      <c r="C1018" t="s">
        <v>2993</v>
      </c>
      <c r="D1018" t="s">
        <v>3162</v>
      </c>
      <c r="E1018" t="s">
        <v>61</v>
      </c>
      <c r="F1018" t="s">
        <v>61</v>
      </c>
      <c r="G1018" t="s">
        <v>61</v>
      </c>
      <c r="H1018" t="s">
        <v>61</v>
      </c>
      <c r="I1018" t="s">
        <v>61</v>
      </c>
      <c r="J1018" t="s">
        <v>61</v>
      </c>
      <c r="K1018" t="s">
        <v>61</v>
      </c>
      <c r="L1018" t="s">
        <v>61</v>
      </c>
      <c r="M1018" t="s">
        <v>3118</v>
      </c>
    </row>
    <row r="1019" spans="1:13">
      <c r="A1019" t="s">
        <v>508</v>
      </c>
      <c r="B1019" t="s">
        <v>2567</v>
      </c>
      <c r="C1019" t="s">
        <v>2995</v>
      </c>
      <c r="D1019" t="s">
        <v>3162</v>
      </c>
      <c r="E1019" t="s">
        <v>61</v>
      </c>
      <c r="F1019" t="s">
        <v>61</v>
      </c>
      <c r="G1019" t="s">
        <v>61</v>
      </c>
      <c r="H1019" t="s">
        <v>61</v>
      </c>
      <c r="I1019" t="s">
        <v>61</v>
      </c>
      <c r="J1019" t="s">
        <v>61</v>
      </c>
      <c r="K1019" t="s">
        <v>61</v>
      </c>
      <c r="L1019" t="s">
        <v>61</v>
      </c>
      <c r="M1019" t="s">
        <v>3118</v>
      </c>
    </row>
    <row r="1020" spans="1:13">
      <c r="A1020" t="s">
        <v>508</v>
      </c>
      <c r="B1020" t="s">
        <v>2567</v>
      </c>
      <c r="C1020" t="s">
        <v>2997</v>
      </c>
      <c r="D1020" t="s">
        <v>3162</v>
      </c>
      <c r="E1020" t="s">
        <v>61</v>
      </c>
      <c r="F1020" t="s">
        <v>61</v>
      </c>
      <c r="G1020" t="s">
        <v>61</v>
      </c>
      <c r="H1020" t="s">
        <v>61</v>
      </c>
      <c r="I1020" t="s">
        <v>61</v>
      </c>
      <c r="J1020" t="s">
        <v>61</v>
      </c>
      <c r="K1020" t="s">
        <v>61</v>
      </c>
      <c r="L1020" t="s">
        <v>61</v>
      </c>
      <c r="M1020" t="s">
        <v>3118</v>
      </c>
    </row>
    <row r="1021" spans="1:13">
      <c r="A1021" t="s">
        <v>508</v>
      </c>
      <c r="B1021" t="s">
        <v>2567</v>
      </c>
      <c r="C1021" t="s">
        <v>2999</v>
      </c>
      <c r="D1021" t="s">
        <v>3162</v>
      </c>
      <c r="E1021" t="s">
        <v>61</v>
      </c>
      <c r="F1021" t="s">
        <v>61</v>
      </c>
      <c r="G1021" t="s">
        <v>61</v>
      </c>
      <c r="H1021" t="s">
        <v>61</v>
      </c>
      <c r="I1021" t="s">
        <v>61</v>
      </c>
      <c r="J1021" t="s">
        <v>61</v>
      </c>
      <c r="K1021" t="s">
        <v>61</v>
      </c>
      <c r="L1021" t="s">
        <v>61</v>
      </c>
      <c r="M1021" t="s">
        <v>3118</v>
      </c>
    </row>
    <row r="1022" spans="1:13">
      <c r="A1022" t="s">
        <v>508</v>
      </c>
      <c r="B1022" t="s">
        <v>2567</v>
      </c>
      <c r="C1022" t="s">
        <v>3000</v>
      </c>
      <c r="D1022" t="s">
        <v>3162</v>
      </c>
      <c r="E1022" t="s">
        <v>61</v>
      </c>
      <c r="F1022" t="s">
        <v>61</v>
      </c>
      <c r="G1022" t="s">
        <v>61</v>
      </c>
      <c r="H1022" t="s">
        <v>61</v>
      </c>
      <c r="I1022" t="s">
        <v>61</v>
      </c>
      <c r="J1022" t="s">
        <v>61</v>
      </c>
      <c r="K1022" t="s">
        <v>61</v>
      </c>
      <c r="L1022" t="s">
        <v>61</v>
      </c>
      <c r="M1022" t="s">
        <v>3118</v>
      </c>
    </row>
    <row r="1023" spans="1:13">
      <c r="A1023" t="s">
        <v>508</v>
      </c>
      <c r="B1023" t="s">
        <v>2567</v>
      </c>
      <c r="C1023" t="s">
        <v>3002</v>
      </c>
      <c r="D1023" t="s">
        <v>3162</v>
      </c>
      <c r="E1023" t="s">
        <v>61</v>
      </c>
      <c r="F1023" t="s">
        <v>61</v>
      </c>
      <c r="G1023" t="s">
        <v>61</v>
      </c>
      <c r="H1023" t="s">
        <v>61</v>
      </c>
      <c r="I1023" t="s">
        <v>61</v>
      </c>
      <c r="J1023" t="s">
        <v>61</v>
      </c>
      <c r="K1023" t="s">
        <v>61</v>
      </c>
      <c r="L1023" t="s">
        <v>61</v>
      </c>
      <c r="M1023" t="s">
        <v>3118</v>
      </c>
    </row>
    <row r="1024" spans="1:13">
      <c r="A1024" t="s">
        <v>508</v>
      </c>
      <c r="B1024" t="s">
        <v>2567</v>
      </c>
      <c r="C1024" t="s">
        <v>3004</v>
      </c>
      <c r="D1024" t="s">
        <v>3162</v>
      </c>
      <c r="E1024" t="s">
        <v>61</v>
      </c>
      <c r="F1024" t="s">
        <v>61</v>
      </c>
      <c r="G1024" t="s">
        <v>61</v>
      </c>
      <c r="H1024" t="s">
        <v>61</v>
      </c>
      <c r="I1024" t="s">
        <v>61</v>
      </c>
      <c r="J1024" t="s">
        <v>61</v>
      </c>
      <c r="K1024" t="s">
        <v>61</v>
      </c>
      <c r="L1024" t="s">
        <v>61</v>
      </c>
      <c r="M1024" t="s">
        <v>3118</v>
      </c>
    </row>
    <row r="1025" spans="1:13">
      <c r="A1025" t="s">
        <v>508</v>
      </c>
      <c r="B1025" t="s">
        <v>2567</v>
      </c>
      <c r="C1025" t="s">
        <v>1263</v>
      </c>
      <c r="D1025" t="s">
        <v>3162</v>
      </c>
      <c r="E1025" t="s">
        <v>61</v>
      </c>
      <c r="F1025" t="s">
        <v>61</v>
      </c>
      <c r="G1025" t="s">
        <v>61</v>
      </c>
      <c r="H1025" t="s">
        <v>61</v>
      </c>
      <c r="I1025" t="s">
        <v>61</v>
      </c>
      <c r="J1025" t="s">
        <v>61</v>
      </c>
      <c r="K1025" t="s">
        <v>61</v>
      </c>
      <c r="L1025" t="s">
        <v>61</v>
      </c>
      <c r="M1025" t="s">
        <v>3118</v>
      </c>
    </row>
    <row r="1026" spans="1:13">
      <c r="A1026" t="s">
        <v>508</v>
      </c>
      <c r="B1026" t="s">
        <v>2567</v>
      </c>
      <c r="C1026" t="s">
        <v>3007</v>
      </c>
      <c r="D1026" t="s">
        <v>3162</v>
      </c>
      <c r="E1026" t="s">
        <v>61</v>
      </c>
      <c r="F1026" t="s">
        <v>61</v>
      </c>
      <c r="G1026" t="s">
        <v>61</v>
      </c>
      <c r="H1026" t="s">
        <v>61</v>
      </c>
      <c r="I1026" t="s">
        <v>61</v>
      </c>
      <c r="J1026" t="s">
        <v>61</v>
      </c>
      <c r="K1026" t="s">
        <v>61</v>
      </c>
      <c r="L1026" t="s">
        <v>61</v>
      </c>
      <c r="M1026" t="s">
        <v>3118</v>
      </c>
    </row>
    <row r="1027" spans="1:13">
      <c r="A1027" t="s">
        <v>508</v>
      </c>
      <c r="B1027" t="s">
        <v>2567</v>
      </c>
      <c r="C1027" t="s">
        <v>3009</v>
      </c>
      <c r="D1027" t="s">
        <v>3162</v>
      </c>
      <c r="E1027" t="s">
        <v>61</v>
      </c>
      <c r="F1027" t="s">
        <v>61</v>
      </c>
      <c r="G1027" t="s">
        <v>61</v>
      </c>
      <c r="H1027" t="s">
        <v>61</v>
      </c>
      <c r="I1027" t="s">
        <v>61</v>
      </c>
      <c r="J1027" t="s">
        <v>61</v>
      </c>
      <c r="K1027" t="s">
        <v>61</v>
      </c>
      <c r="L1027" t="s">
        <v>61</v>
      </c>
      <c r="M1027" t="s">
        <v>3118</v>
      </c>
    </row>
    <row r="1028" spans="1:13">
      <c r="A1028" t="s">
        <v>508</v>
      </c>
      <c r="B1028" t="s">
        <v>2567</v>
      </c>
      <c r="C1028" t="s">
        <v>2481</v>
      </c>
      <c r="D1028" t="s">
        <v>3161</v>
      </c>
      <c r="E1028" t="s">
        <v>61</v>
      </c>
      <c r="F1028" t="s">
        <v>61</v>
      </c>
      <c r="G1028" t="s">
        <v>61</v>
      </c>
      <c r="H1028" t="s">
        <v>61</v>
      </c>
      <c r="I1028" t="s">
        <v>61</v>
      </c>
      <c r="J1028" t="s">
        <v>61</v>
      </c>
      <c r="K1028" t="s">
        <v>61</v>
      </c>
      <c r="L1028" t="s">
        <v>61</v>
      </c>
      <c r="M1028" t="s">
        <v>3118</v>
      </c>
    </row>
    <row r="1029" spans="1:13">
      <c r="A1029" t="s">
        <v>508</v>
      </c>
      <c r="B1029" t="s">
        <v>2567</v>
      </c>
      <c r="C1029" t="s">
        <v>2486</v>
      </c>
      <c r="D1029" t="s">
        <v>3161</v>
      </c>
      <c r="E1029" t="s">
        <v>61</v>
      </c>
      <c r="F1029" t="s">
        <v>61</v>
      </c>
      <c r="G1029" t="s">
        <v>61</v>
      </c>
      <c r="H1029" t="s">
        <v>61</v>
      </c>
      <c r="I1029" t="s">
        <v>61</v>
      </c>
      <c r="J1029" t="s">
        <v>61</v>
      </c>
      <c r="K1029" t="s">
        <v>61</v>
      </c>
      <c r="L1029" t="s">
        <v>61</v>
      </c>
      <c r="M1029" t="s">
        <v>3118</v>
      </c>
    </row>
    <row r="1030" spans="1:13">
      <c r="A1030" t="s">
        <v>508</v>
      </c>
      <c r="B1030" t="s">
        <v>2567</v>
      </c>
      <c r="C1030" t="s">
        <v>2490</v>
      </c>
      <c r="D1030" t="s">
        <v>3161</v>
      </c>
      <c r="E1030" t="s">
        <v>61</v>
      </c>
      <c r="F1030" t="s">
        <v>61</v>
      </c>
      <c r="G1030" t="s">
        <v>61</v>
      </c>
      <c r="H1030" t="s">
        <v>61</v>
      </c>
      <c r="I1030" t="s">
        <v>61</v>
      </c>
      <c r="J1030" t="s">
        <v>61</v>
      </c>
      <c r="K1030" t="s">
        <v>61</v>
      </c>
      <c r="L1030" t="s">
        <v>61</v>
      </c>
      <c r="M1030" t="s">
        <v>3118</v>
      </c>
    </row>
    <row r="1031" spans="1:13">
      <c r="A1031" t="s">
        <v>508</v>
      </c>
      <c r="B1031" t="s">
        <v>2567</v>
      </c>
      <c r="C1031" t="s">
        <v>2502</v>
      </c>
      <c r="D1031" t="s">
        <v>3161</v>
      </c>
      <c r="E1031" t="s">
        <v>61</v>
      </c>
      <c r="F1031" t="s">
        <v>61</v>
      </c>
      <c r="G1031" t="s">
        <v>61</v>
      </c>
      <c r="H1031" t="s">
        <v>61</v>
      </c>
      <c r="I1031" t="s">
        <v>61</v>
      </c>
      <c r="J1031" t="s">
        <v>61</v>
      </c>
      <c r="K1031" t="s">
        <v>61</v>
      </c>
      <c r="L1031" t="s">
        <v>61</v>
      </c>
      <c r="M1031" t="s">
        <v>3118</v>
      </c>
    </row>
    <row r="1032" spans="1:13">
      <c r="A1032" t="s">
        <v>508</v>
      </c>
      <c r="B1032" t="s">
        <v>2567</v>
      </c>
      <c r="C1032" t="s">
        <v>2512</v>
      </c>
      <c r="D1032" t="s">
        <v>3161</v>
      </c>
      <c r="E1032" t="s">
        <v>61</v>
      </c>
      <c r="F1032" t="s">
        <v>61</v>
      </c>
      <c r="G1032" t="s">
        <v>61</v>
      </c>
      <c r="H1032" t="s">
        <v>61</v>
      </c>
      <c r="I1032" t="s">
        <v>61</v>
      </c>
      <c r="J1032" t="s">
        <v>61</v>
      </c>
      <c r="K1032" t="s">
        <v>61</v>
      </c>
      <c r="L1032" t="s">
        <v>61</v>
      </c>
      <c r="M1032" t="s">
        <v>3118</v>
      </c>
    </row>
    <row r="1033" spans="1:13">
      <c r="A1033" t="s">
        <v>508</v>
      </c>
      <c r="B1033" t="s">
        <v>2567</v>
      </c>
      <c r="C1033" t="s">
        <v>2521</v>
      </c>
      <c r="D1033" t="s">
        <v>3161</v>
      </c>
      <c r="E1033" t="s">
        <v>61</v>
      </c>
      <c r="F1033" t="s">
        <v>61</v>
      </c>
      <c r="G1033" t="s">
        <v>61</v>
      </c>
      <c r="H1033" t="s">
        <v>61</v>
      </c>
      <c r="I1033" t="s">
        <v>61</v>
      </c>
      <c r="J1033" t="s">
        <v>61</v>
      </c>
      <c r="K1033" t="s">
        <v>61</v>
      </c>
      <c r="L1033" t="s">
        <v>61</v>
      </c>
      <c r="M1033" t="s">
        <v>3118</v>
      </c>
    </row>
    <row r="1034" spans="1:13">
      <c r="A1034" t="s">
        <v>508</v>
      </c>
      <c r="B1034" t="s">
        <v>2567</v>
      </c>
      <c r="C1034" t="s">
        <v>743</v>
      </c>
      <c r="D1034" t="s">
        <v>3161</v>
      </c>
      <c r="E1034" t="s">
        <v>61</v>
      </c>
      <c r="F1034" t="s">
        <v>61</v>
      </c>
      <c r="G1034" t="s">
        <v>61</v>
      </c>
      <c r="H1034" t="s">
        <v>61</v>
      </c>
      <c r="I1034" t="s">
        <v>61</v>
      </c>
      <c r="J1034" t="s">
        <v>61</v>
      </c>
      <c r="K1034" t="s">
        <v>61</v>
      </c>
      <c r="L1034" t="s">
        <v>61</v>
      </c>
      <c r="M1034" t="s">
        <v>3118</v>
      </c>
    </row>
    <row r="1035" spans="1:13">
      <c r="A1035" t="s">
        <v>508</v>
      </c>
      <c r="B1035" t="s">
        <v>2567</v>
      </c>
      <c r="C1035" t="s">
        <v>2540</v>
      </c>
      <c r="D1035" t="s">
        <v>3161</v>
      </c>
      <c r="E1035" t="s">
        <v>61</v>
      </c>
      <c r="F1035" t="s">
        <v>61</v>
      </c>
      <c r="G1035" t="s">
        <v>61</v>
      </c>
      <c r="H1035" t="s">
        <v>61</v>
      </c>
      <c r="I1035" t="s">
        <v>61</v>
      </c>
      <c r="J1035" t="s">
        <v>61</v>
      </c>
      <c r="K1035" t="s">
        <v>61</v>
      </c>
      <c r="L1035" t="s">
        <v>61</v>
      </c>
      <c r="M1035" t="s">
        <v>3118</v>
      </c>
    </row>
    <row r="1036" spans="1:13">
      <c r="A1036" t="s">
        <v>508</v>
      </c>
      <c r="B1036" t="s">
        <v>2567</v>
      </c>
      <c r="C1036" t="s">
        <v>2552</v>
      </c>
      <c r="D1036" t="s">
        <v>3161</v>
      </c>
      <c r="E1036" t="s">
        <v>61</v>
      </c>
      <c r="F1036" t="s">
        <v>61</v>
      </c>
      <c r="G1036" t="s">
        <v>61</v>
      </c>
      <c r="H1036" t="s">
        <v>61</v>
      </c>
      <c r="I1036" t="s">
        <v>61</v>
      </c>
      <c r="J1036" t="s">
        <v>61</v>
      </c>
      <c r="K1036" t="s">
        <v>61</v>
      </c>
      <c r="L1036" t="s">
        <v>61</v>
      </c>
      <c r="M1036" t="s">
        <v>3118</v>
      </c>
    </row>
    <row r="1037" spans="1:13">
      <c r="A1037" t="s">
        <v>508</v>
      </c>
      <c r="B1037" t="s">
        <v>2567</v>
      </c>
      <c r="C1037" t="s">
        <v>2556</v>
      </c>
      <c r="D1037" t="s">
        <v>3161</v>
      </c>
      <c r="E1037" t="s">
        <v>61</v>
      </c>
      <c r="F1037" t="s">
        <v>61</v>
      </c>
      <c r="G1037" t="s">
        <v>61</v>
      </c>
      <c r="H1037" t="s">
        <v>61</v>
      </c>
      <c r="I1037" t="s">
        <v>61</v>
      </c>
      <c r="J1037" t="s">
        <v>61</v>
      </c>
      <c r="K1037" t="s">
        <v>61</v>
      </c>
      <c r="L1037" t="s">
        <v>61</v>
      </c>
      <c r="M1037" t="s">
        <v>3118</v>
      </c>
    </row>
    <row r="1038" spans="1:13">
      <c r="A1038" t="s">
        <v>508</v>
      </c>
      <c r="B1038" t="s">
        <v>2569</v>
      </c>
      <c r="C1038" t="s">
        <v>3004</v>
      </c>
      <c r="D1038" t="s">
        <v>3162</v>
      </c>
      <c r="E1038" t="s">
        <v>61</v>
      </c>
      <c r="F1038" t="s">
        <v>61</v>
      </c>
      <c r="G1038" t="s">
        <v>61</v>
      </c>
      <c r="H1038" t="s">
        <v>61</v>
      </c>
      <c r="I1038" t="s">
        <v>61</v>
      </c>
      <c r="J1038" t="s">
        <v>61</v>
      </c>
      <c r="K1038" t="s">
        <v>61</v>
      </c>
      <c r="L1038" t="s">
        <v>3118</v>
      </c>
      <c r="M1038" t="s">
        <v>61</v>
      </c>
    </row>
    <row r="1039" spans="1:13">
      <c r="A1039" t="s">
        <v>518</v>
      </c>
      <c r="B1039" t="s">
        <v>2587</v>
      </c>
      <c r="C1039" t="s">
        <v>2587</v>
      </c>
      <c r="D1039" t="s">
        <v>3161</v>
      </c>
      <c r="E1039" t="s">
        <v>3111</v>
      </c>
      <c r="F1039" t="s">
        <v>3111</v>
      </c>
      <c r="G1039" t="s">
        <v>3111</v>
      </c>
      <c r="H1039" t="s">
        <v>61</v>
      </c>
      <c r="I1039" t="s">
        <v>61</v>
      </c>
      <c r="J1039" t="s">
        <v>61</v>
      </c>
      <c r="K1039" t="s">
        <v>3114</v>
      </c>
      <c r="L1039" t="s">
        <v>61</v>
      </c>
      <c r="M1039" t="s">
        <v>3051</v>
      </c>
    </row>
    <row r="1040" spans="1:13">
      <c r="A1040" t="s">
        <v>518</v>
      </c>
      <c r="B1040" t="s">
        <v>2590</v>
      </c>
      <c r="C1040" t="s">
        <v>2590</v>
      </c>
      <c r="D1040" t="s">
        <v>3161</v>
      </c>
      <c r="E1040" t="s">
        <v>61</v>
      </c>
      <c r="F1040" t="s">
        <v>61</v>
      </c>
      <c r="G1040" t="s">
        <v>61</v>
      </c>
      <c r="H1040" t="s">
        <v>61</v>
      </c>
      <c r="I1040" t="s">
        <v>61</v>
      </c>
      <c r="J1040" t="s">
        <v>61</v>
      </c>
      <c r="K1040" t="s">
        <v>3114</v>
      </c>
      <c r="L1040" t="s">
        <v>61</v>
      </c>
      <c r="M1040" t="s">
        <v>3051</v>
      </c>
    </row>
    <row r="1041" spans="1:13">
      <c r="A1041" t="s">
        <v>518</v>
      </c>
      <c r="B1041" t="s">
        <v>2595</v>
      </c>
      <c r="C1041" t="s">
        <v>2587</v>
      </c>
      <c r="D1041" t="s">
        <v>3161</v>
      </c>
      <c r="E1041" t="s">
        <v>61</v>
      </c>
      <c r="F1041" t="s">
        <v>61</v>
      </c>
      <c r="G1041" t="s">
        <v>3114</v>
      </c>
      <c r="H1041" t="s">
        <v>3114</v>
      </c>
      <c r="I1041" t="s">
        <v>3114</v>
      </c>
      <c r="J1041" t="s">
        <v>3114</v>
      </c>
      <c r="K1041" t="s">
        <v>3114</v>
      </c>
      <c r="L1041" t="s">
        <v>3121</v>
      </c>
      <c r="M1041" t="s">
        <v>3127</v>
      </c>
    </row>
    <row r="1042" spans="1:13">
      <c r="A1042" t="s">
        <v>518</v>
      </c>
      <c r="B1042" t="s">
        <v>2595</v>
      </c>
      <c r="C1042" t="s">
        <v>2590</v>
      </c>
      <c r="D1042" t="s">
        <v>3161</v>
      </c>
      <c r="E1042" t="s">
        <v>61</v>
      </c>
      <c r="F1042" t="s">
        <v>61</v>
      </c>
      <c r="G1042" t="s">
        <v>3114</v>
      </c>
      <c r="H1042" t="s">
        <v>3114</v>
      </c>
      <c r="I1042" t="s">
        <v>3114</v>
      </c>
      <c r="J1042" t="s">
        <v>3114</v>
      </c>
      <c r="K1042" t="s">
        <v>3114</v>
      </c>
      <c r="L1042" t="s">
        <v>3121</v>
      </c>
      <c r="M1042" t="s">
        <v>3127</v>
      </c>
    </row>
    <row r="1043" spans="1:13">
      <c r="A1043" t="s">
        <v>518</v>
      </c>
      <c r="B1043" t="s">
        <v>2595</v>
      </c>
      <c r="C1043" t="s">
        <v>2595</v>
      </c>
      <c r="D1043" t="s">
        <v>3161</v>
      </c>
      <c r="E1043" t="s">
        <v>61</v>
      </c>
      <c r="F1043" t="s">
        <v>61</v>
      </c>
      <c r="G1043" t="s">
        <v>3114</v>
      </c>
      <c r="H1043" t="s">
        <v>3114</v>
      </c>
      <c r="I1043" t="s">
        <v>3114</v>
      </c>
      <c r="J1043" t="s">
        <v>3114</v>
      </c>
      <c r="K1043" t="s">
        <v>3114</v>
      </c>
      <c r="L1043" t="s">
        <v>3121</v>
      </c>
      <c r="M1043" t="s">
        <v>3127</v>
      </c>
    </row>
  </sheetData>
  <autoFilter ref="A1:M1" xr:uid="{8CC5E631-E27F-43B3-A9E5-E7040AA386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2B7B-A5B2-4F44-968F-C41B381666E4}">
  <dimension ref="A1:T686"/>
  <sheetViews>
    <sheetView tabSelected="1" topLeftCell="A339" workbookViewId="0">
      <selection activeCell="B378" sqref="B378"/>
    </sheetView>
  </sheetViews>
  <sheetFormatPr defaultRowHeight="15"/>
  <cols>
    <col min="1" max="17" width="25.7109375" customWidth="1"/>
    <col min="18" max="18" width="25.85546875" customWidth="1"/>
    <col min="19" max="19" width="23.28515625" bestFit="1" customWidth="1"/>
    <col min="20" max="20" width="25.7109375" customWidth="1"/>
  </cols>
  <sheetData>
    <row r="1" spans="1:20">
      <c r="A1" s="1" t="s">
        <v>50</v>
      </c>
      <c r="B1" s="1" t="s">
        <v>3167</v>
      </c>
      <c r="C1" s="1" t="s">
        <v>3168</v>
      </c>
      <c r="D1" s="1" t="s">
        <v>3169</v>
      </c>
      <c r="E1" s="1" t="s">
        <v>3170</v>
      </c>
      <c r="F1" s="1" t="s">
        <v>3171</v>
      </c>
      <c r="G1" s="1" t="s">
        <v>3172</v>
      </c>
      <c r="H1" s="1" t="s">
        <v>3173</v>
      </c>
      <c r="I1" s="1" t="s">
        <v>3174</v>
      </c>
      <c r="J1" s="1" t="s">
        <v>3175</v>
      </c>
      <c r="K1" s="1" t="s">
        <v>3176</v>
      </c>
      <c r="L1" s="1" t="s">
        <v>3177</v>
      </c>
      <c r="M1" s="1" t="s">
        <v>3178</v>
      </c>
      <c r="N1" s="1" t="s">
        <v>3179</v>
      </c>
      <c r="O1" s="1" t="s">
        <v>3180</v>
      </c>
      <c r="P1" s="1" t="s">
        <v>3181</v>
      </c>
      <c r="Q1" s="1" t="s">
        <v>3182</v>
      </c>
      <c r="R1" s="1" t="s">
        <v>3183</v>
      </c>
      <c r="S1" s="1" t="s">
        <v>3184</v>
      </c>
      <c r="T1" s="1" t="s">
        <v>3185</v>
      </c>
    </row>
    <row r="2" spans="1:20" ht="15" customHeight="1">
      <c r="A2" s="5" t="s">
        <v>545</v>
      </c>
      <c r="B2" s="5" t="s">
        <v>3186</v>
      </c>
      <c r="C2" s="5" t="s">
        <v>3187</v>
      </c>
      <c r="D2" s="5" t="s">
        <v>3188</v>
      </c>
      <c r="E2" s="5" t="s">
        <v>25</v>
      </c>
      <c r="F2" s="5" t="s">
        <v>26</v>
      </c>
      <c r="G2" s="5" t="s">
        <v>27</v>
      </c>
      <c r="H2" s="5" t="s">
        <v>28</v>
      </c>
      <c r="I2" s="5" t="s">
        <v>29</v>
      </c>
      <c r="J2" s="5" t="s">
        <v>30</v>
      </c>
      <c r="K2" s="5" t="s">
        <v>3189</v>
      </c>
      <c r="L2" s="5" t="s">
        <v>3190</v>
      </c>
      <c r="M2" s="5" t="s">
        <v>3191</v>
      </c>
      <c r="N2" s="5" t="s">
        <v>3192</v>
      </c>
      <c r="O2" s="5" t="s">
        <v>3193</v>
      </c>
      <c r="P2" s="5" t="s">
        <v>3194</v>
      </c>
      <c r="Q2" s="5" t="s">
        <v>3195</v>
      </c>
      <c r="R2" s="5" t="s">
        <v>3196</v>
      </c>
      <c r="S2" s="5" t="s">
        <v>3197</v>
      </c>
      <c r="T2" s="5" t="s">
        <v>3198</v>
      </c>
    </row>
    <row r="3" spans="1:20">
      <c r="A3" t="s">
        <v>46</v>
      </c>
      <c r="B3" t="s">
        <v>3199</v>
      </c>
      <c r="C3" t="s">
        <v>57</v>
      </c>
      <c r="D3" t="s">
        <v>3200</v>
      </c>
      <c r="E3" t="s">
        <v>3201</v>
      </c>
      <c r="F3" t="s">
        <v>61</v>
      </c>
      <c r="G3" t="s">
        <v>61</v>
      </c>
      <c r="H3" t="s">
        <v>3202</v>
      </c>
      <c r="I3" t="s">
        <v>52</v>
      </c>
      <c r="J3" t="s">
        <v>3203</v>
      </c>
      <c r="K3" t="s">
        <v>3204</v>
      </c>
      <c r="L3" t="s">
        <v>3205</v>
      </c>
      <c r="M3" t="s">
        <v>3206</v>
      </c>
      <c r="N3" t="s">
        <v>564</v>
      </c>
      <c r="O3" t="s">
        <v>3207</v>
      </c>
      <c r="P3" t="s">
        <v>61</v>
      </c>
      <c r="Q3" t="s">
        <v>564</v>
      </c>
      <c r="R3" t="s">
        <v>61</v>
      </c>
      <c r="S3" t="s">
        <v>61</v>
      </c>
      <c r="T3" t="s">
        <v>61</v>
      </c>
    </row>
    <row r="4" spans="1:20">
      <c r="A4" t="s">
        <v>46</v>
      </c>
      <c r="B4" t="s">
        <v>3208</v>
      </c>
      <c r="C4" t="s">
        <v>57</v>
      </c>
      <c r="D4" t="s">
        <v>3200</v>
      </c>
      <c r="E4" t="s">
        <v>3209</v>
      </c>
      <c r="F4" t="s">
        <v>61</v>
      </c>
      <c r="G4" t="s">
        <v>61</v>
      </c>
      <c r="H4" t="s">
        <v>3210</v>
      </c>
      <c r="I4" t="s">
        <v>52</v>
      </c>
      <c r="J4" t="s">
        <v>1319</v>
      </c>
      <c r="K4" t="s">
        <v>3204</v>
      </c>
      <c r="L4" t="s">
        <v>3211</v>
      </c>
      <c r="M4" t="s">
        <v>3206</v>
      </c>
      <c r="N4" t="s">
        <v>564</v>
      </c>
      <c r="O4" t="s">
        <v>3207</v>
      </c>
      <c r="P4" t="s">
        <v>61</v>
      </c>
      <c r="Q4" t="s">
        <v>564</v>
      </c>
      <c r="R4" t="s">
        <v>61</v>
      </c>
      <c r="S4" t="s">
        <v>61</v>
      </c>
      <c r="T4" t="s">
        <v>61</v>
      </c>
    </row>
    <row r="5" spans="1:20">
      <c r="A5" t="s">
        <v>46</v>
      </c>
      <c r="B5" t="s">
        <v>3212</v>
      </c>
      <c r="C5" t="s">
        <v>57</v>
      </c>
      <c r="D5" t="s">
        <v>3200</v>
      </c>
      <c r="E5" t="s">
        <v>3213</v>
      </c>
      <c r="F5" t="s">
        <v>3214</v>
      </c>
      <c r="G5" t="s">
        <v>61</v>
      </c>
      <c r="H5" t="s">
        <v>306</v>
      </c>
      <c r="I5" t="s">
        <v>52</v>
      </c>
      <c r="J5" t="s">
        <v>307</v>
      </c>
      <c r="K5" t="s">
        <v>3204</v>
      </c>
      <c r="L5" t="s">
        <v>3211</v>
      </c>
      <c r="M5" t="s">
        <v>3206</v>
      </c>
      <c r="N5" t="s">
        <v>564</v>
      </c>
      <c r="O5" t="s">
        <v>3215</v>
      </c>
      <c r="P5" t="s">
        <v>61</v>
      </c>
      <c r="Q5" t="s">
        <v>564</v>
      </c>
      <c r="R5" t="s">
        <v>61</v>
      </c>
      <c r="S5" t="s">
        <v>61</v>
      </c>
      <c r="T5" t="s">
        <v>61</v>
      </c>
    </row>
    <row r="6" spans="1:20">
      <c r="A6" t="s">
        <v>46</v>
      </c>
      <c r="B6" t="s">
        <v>3216</v>
      </c>
      <c r="C6" t="s">
        <v>57</v>
      </c>
      <c r="D6" t="s">
        <v>3200</v>
      </c>
      <c r="E6" t="s">
        <v>3217</v>
      </c>
      <c r="F6" t="s">
        <v>61</v>
      </c>
      <c r="G6" t="s">
        <v>61</v>
      </c>
      <c r="H6" t="s">
        <v>340</v>
      </c>
      <c r="I6" t="s">
        <v>52</v>
      </c>
      <c r="J6" t="s">
        <v>3218</v>
      </c>
      <c r="K6" t="s">
        <v>3204</v>
      </c>
      <c r="L6" t="s">
        <v>3211</v>
      </c>
      <c r="M6" t="s">
        <v>3206</v>
      </c>
      <c r="N6" t="s">
        <v>564</v>
      </c>
      <c r="O6" t="s">
        <v>3207</v>
      </c>
      <c r="P6" t="s">
        <v>61</v>
      </c>
      <c r="Q6" t="s">
        <v>564</v>
      </c>
      <c r="R6" t="s">
        <v>61</v>
      </c>
      <c r="S6" t="s">
        <v>61</v>
      </c>
      <c r="T6" t="s">
        <v>61</v>
      </c>
    </row>
    <row r="7" spans="1:20">
      <c r="A7" t="s">
        <v>46</v>
      </c>
      <c r="B7" t="s">
        <v>3219</v>
      </c>
      <c r="C7" t="s">
        <v>57</v>
      </c>
      <c r="D7" t="s">
        <v>3200</v>
      </c>
      <c r="E7" t="s">
        <v>3220</v>
      </c>
      <c r="F7" t="s">
        <v>61</v>
      </c>
      <c r="G7" t="s">
        <v>61</v>
      </c>
      <c r="H7" t="s">
        <v>3221</v>
      </c>
      <c r="I7" t="s">
        <v>52</v>
      </c>
      <c r="J7" t="s">
        <v>3222</v>
      </c>
      <c r="K7" t="s">
        <v>3204</v>
      </c>
      <c r="L7" t="s">
        <v>3211</v>
      </c>
      <c r="M7" t="s">
        <v>3206</v>
      </c>
      <c r="N7" t="s">
        <v>564</v>
      </c>
      <c r="O7" t="s">
        <v>3223</v>
      </c>
      <c r="P7" t="s">
        <v>61</v>
      </c>
      <c r="Q7" t="s">
        <v>564</v>
      </c>
      <c r="R7" t="s">
        <v>61</v>
      </c>
      <c r="S7" t="s">
        <v>61</v>
      </c>
      <c r="T7" t="s">
        <v>61</v>
      </c>
    </row>
    <row r="8" spans="1:20">
      <c r="A8" t="s">
        <v>46</v>
      </c>
      <c r="B8" t="s">
        <v>3224</v>
      </c>
      <c r="C8" t="s">
        <v>57</v>
      </c>
      <c r="D8" t="s">
        <v>3200</v>
      </c>
      <c r="E8" t="s">
        <v>3225</v>
      </c>
      <c r="F8" t="s">
        <v>61</v>
      </c>
      <c r="G8" t="s">
        <v>61</v>
      </c>
      <c r="H8" t="s">
        <v>372</v>
      </c>
      <c r="I8" t="s">
        <v>52</v>
      </c>
      <c r="J8" t="s">
        <v>373</v>
      </c>
      <c r="K8" t="s">
        <v>3204</v>
      </c>
      <c r="L8" t="s">
        <v>3211</v>
      </c>
      <c r="M8" t="s">
        <v>3206</v>
      </c>
      <c r="N8" t="s">
        <v>564</v>
      </c>
      <c r="O8" t="s">
        <v>3226</v>
      </c>
      <c r="P8" t="s">
        <v>61</v>
      </c>
      <c r="Q8" t="s">
        <v>564</v>
      </c>
      <c r="R8" t="s">
        <v>61</v>
      </c>
      <c r="S8" t="s">
        <v>61</v>
      </c>
      <c r="T8" t="s">
        <v>61</v>
      </c>
    </row>
    <row r="9" spans="1:20">
      <c r="A9" t="s">
        <v>46</v>
      </c>
      <c r="B9" t="s">
        <v>3227</v>
      </c>
      <c r="C9" t="s">
        <v>57</v>
      </c>
      <c r="D9" t="s">
        <v>3200</v>
      </c>
      <c r="E9" t="s">
        <v>3228</v>
      </c>
      <c r="F9" t="s">
        <v>61</v>
      </c>
      <c r="G9" t="s">
        <v>61</v>
      </c>
      <c r="H9" t="s">
        <v>78</v>
      </c>
      <c r="I9" t="s">
        <v>52</v>
      </c>
      <c r="J9" t="s">
        <v>647</v>
      </c>
      <c r="K9" t="s">
        <v>3204</v>
      </c>
      <c r="L9" t="s">
        <v>3211</v>
      </c>
      <c r="M9" t="s">
        <v>3206</v>
      </c>
      <c r="N9" t="s">
        <v>564</v>
      </c>
      <c r="O9" t="s">
        <v>3226</v>
      </c>
      <c r="P9" t="s">
        <v>61</v>
      </c>
      <c r="Q9" t="s">
        <v>564</v>
      </c>
      <c r="R9" t="s">
        <v>61</v>
      </c>
      <c r="S9" t="s">
        <v>61</v>
      </c>
      <c r="T9" t="s">
        <v>61</v>
      </c>
    </row>
    <row r="10" spans="1:20">
      <c r="A10" t="s">
        <v>46</v>
      </c>
      <c r="B10" t="s">
        <v>3229</v>
      </c>
      <c r="C10" t="s">
        <v>57</v>
      </c>
      <c r="D10" t="s">
        <v>3200</v>
      </c>
      <c r="E10" t="s">
        <v>3230</v>
      </c>
      <c r="F10" t="s">
        <v>61</v>
      </c>
      <c r="G10" t="s">
        <v>61</v>
      </c>
      <c r="H10" t="s">
        <v>78</v>
      </c>
      <c r="I10" t="s">
        <v>52</v>
      </c>
      <c r="J10" t="s">
        <v>429</v>
      </c>
      <c r="K10" t="s">
        <v>3204</v>
      </c>
      <c r="L10" t="s">
        <v>3211</v>
      </c>
      <c r="M10" t="s">
        <v>3206</v>
      </c>
      <c r="N10" t="s">
        <v>564</v>
      </c>
      <c r="O10" t="s">
        <v>3223</v>
      </c>
      <c r="P10" t="s">
        <v>61</v>
      </c>
      <c r="Q10" t="s">
        <v>564</v>
      </c>
      <c r="R10" t="s">
        <v>61</v>
      </c>
      <c r="S10" t="s">
        <v>61</v>
      </c>
      <c r="T10" t="s">
        <v>61</v>
      </c>
    </row>
    <row r="11" spans="1:20">
      <c r="A11" t="s">
        <v>46</v>
      </c>
      <c r="B11" t="s">
        <v>3231</v>
      </c>
      <c r="C11" t="s">
        <v>57</v>
      </c>
      <c r="D11" t="s">
        <v>3200</v>
      </c>
      <c r="E11" t="s">
        <v>3232</v>
      </c>
      <c r="F11" t="s">
        <v>61</v>
      </c>
      <c r="G11" t="s">
        <v>61</v>
      </c>
      <c r="H11" t="s">
        <v>254</v>
      </c>
      <c r="I11" t="s">
        <v>52</v>
      </c>
      <c r="J11" t="s">
        <v>255</v>
      </c>
      <c r="K11" t="s">
        <v>3204</v>
      </c>
      <c r="L11" t="s">
        <v>3211</v>
      </c>
      <c r="M11" t="s">
        <v>3206</v>
      </c>
      <c r="N11" t="s">
        <v>564</v>
      </c>
      <c r="O11" t="s">
        <v>3207</v>
      </c>
      <c r="P11" t="s">
        <v>61</v>
      </c>
      <c r="Q11" t="s">
        <v>564</v>
      </c>
      <c r="R11" t="s">
        <v>61</v>
      </c>
      <c r="S11" t="s">
        <v>61</v>
      </c>
      <c r="T11" t="s">
        <v>61</v>
      </c>
    </row>
    <row r="12" spans="1:20">
      <c r="A12" t="s">
        <v>46</v>
      </c>
      <c r="B12" t="s">
        <v>3233</v>
      </c>
      <c r="C12" t="s">
        <v>57</v>
      </c>
      <c r="D12" t="s">
        <v>3200</v>
      </c>
      <c r="E12" t="s">
        <v>3234</v>
      </c>
      <c r="F12" t="s">
        <v>61</v>
      </c>
      <c r="G12" t="s">
        <v>61</v>
      </c>
      <c r="H12" t="s">
        <v>3235</v>
      </c>
      <c r="I12" t="s">
        <v>52</v>
      </c>
      <c r="J12" t="s">
        <v>802</v>
      </c>
      <c r="K12" t="s">
        <v>3204</v>
      </c>
      <c r="L12" t="s">
        <v>3211</v>
      </c>
      <c r="M12" t="s">
        <v>3206</v>
      </c>
      <c r="N12" t="s">
        <v>564</v>
      </c>
      <c r="O12" t="s">
        <v>3226</v>
      </c>
      <c r="P12" t="s">
        <v>61</v>
      </c>
      <c r="Q12" t="s">
        <v>564</v>
      </c>
      <c r="R12" t="s">
        <v>61</v>
      </c>
      <c r="S12" t="s">
        <v>61</v>
      </c>
      <c r="T12" t="s">
        <v>61</v>
      </c>
    </row>
    <row r="13" spans="1:20">
      <c r="A13" t="s">
        <v>46</v>
      </c>
      <c r="B13" t="s">
        <v>3236</v>
      </c>
      <c r="C13" t="s">
        <v>57</v>
      </c>
      <c r="D13" t="s">
        <v>3200</v>
      </c>
      <c r="E13" t="s">
        <v>3237</v>
      </c>
      <c r="F13" t="s">
        <v>61</v>
      </c>
      <c r="G13" t="s">
        <v>61</v>
      </c>
      <c r="H13" t="s">
        <v>3238</v>
      </c>
      <c r="I13" t="s">
        <v>52</v>
      </c>
      <c r="J13" t="s">
        <v>3239</v>
      </c>
      <c r="K13" t="s">
        <v>3204</v>
      </c>
      <c r="L13" t="s">
        <v>3211</v>
      </c>
      <c r="M13" t="s">
        <v>3206</v>
      </c>
      <c r="N13" t="s">
        <v>564</v>
      </c>
      <c r="O13" t="s">
        <v>3223</v>
      </c>
      <c r="P13" t="s">
        <v>61</v>
      </c>
      <c r="Q13" t="s">
        <v>564</v>
      </c>
      <c r="R13" t="s">
        <v>61</v>
      </c>
      <c r="S13" t="s">
        <v>61</v>
      </c>
      <c r="T13" t="s">
        <v>61</v>
      </c>
    </row>
    <row r="14" spans="1:20">
      <c r="A14" t="s">
        <v>46</v>
      </c>
      <c r="B14" t="s">
        <v>3240</v>
      </c>
      <c r="C14" t="s">
        <v>57</v>
      </c>
      <c r="D14" t="s">
        <v>3200</v>
      </c>
      <c r="E14" t="s">
        <v>3241</v>
      </c>
      <c r="F14" t="s">
        <v>61</v>
      </c>
      <c r="G14" t="s">
        <v>61</v>
      </c>
      <c r="H14" t="s">
        <v>78</v>
      </c>
      <c r="I14" t="s">
        <v>52</v>
      </c>
      <c r="J14" t="s">
        <v>2387</v>
      </c>
      <c r="K14" t="s">
        <v>3204</v>
      </c>
      <c r="L14" t="s">
        <v>3211</v>
      </c>
      <c r="M14" t="s">
        <v>3206</v>
      </c>
      <c r="N14" t="s">
        <v>564</v>
      </c>
      <c r="O14" t="s">
        <v>3215</v>
      </c>
      <c r="P14" t="s">
        <v>61</v>
      </c>
      <c r="Q14" t="s">
        <v>564</v>
      </c>
      <c r="R14" t="s">
        <v>61</v>
      </c>
      <c r="S14" t="s">
        <v>61</v>
      </c>
      <c r="T14" t="s">
        <v>61</v>
      </c>
    </row>
    <row r="15" spans="1:20">
      <c r="A15" t="s">
        <v>46</v>
      </c>
      <c r="B15" t="s">
        <v>3242</v>
      </c>
      <c r="C15" t="s">
        <v>57</v>
      </c>
      <c r="D15" t="s">
        <v>3200</v>
      </c>
      <c r="E15" t="s">
        <v>3243</v>
      </c>
      <c r="F15" t="s">
        <v>61</v>
      </c>
      <c r="G15" t="s">
        <v>61</v>
      </c>
      <c r="H15" t="s">
        <v>3244</v>
      </c>
      <c r="I15" t="s">
        <v>52</v>
      </c>
      <c r="J15" t="s">
        <v>958</v>
      </c>
      <c r="K15" t="s">
        <v>3204</v>
      </c>
      <c r="L15" t="s">
        <v>3211</v>
      </c>
      <c r="M15" t="s">
        <v>3206</v>
      </c>
      <c r="N15" t="s">
        <v>564</v>
      </c>
      <c r="O15" t="s">
        <v>3207</v>
      </c>
      <c r="P15" t="s">
        <v>61</v>
      </c>
      <c r="Q15" t="s">
        <v>564</v>
      </c>
      <c r="R15" t="s">
        <v>61</v>
      </c>
      <c r="S15" t="s">
        <v>61</v>
      </c>
      <c r="T15" t="s">
        <v>61</v>
      </c>
    </row>
    <row r="16" spans="1:20">
      <c r="A16" t="s">
        <v>46</v>
      </c>
      <c r="B16" t="s">
        <v>3245</v>
      </c>
      <c r="C16" t="s">
        <v>57</v>
      </c>
      <c r="D16" t="s">
        <v>3200</v>
      </c>
      <c r="E16" t="s">
        <v>3246</v>
      </c>
      <c r="F16" t="s">
        <v>61</v>
      </c>
      <c r="G16" t="s">
        <v>61</v>
      </c>
      <c r="H16" t="s">
        <v>3247</v>
      </c>
      <c r="I16" t="s">
        <v>52</v>
      </c>
      <c r="J16" t="s">
        <v>3248</v>
      </c>
      <c r="K16" t="s">
        <v>3204</v>
      </c>
      <c r="L16" t="s">
        <v>3211</v>
      </c>
      <c r="M16" t="s">
        <v>3206</v>
      </c>
      <c r="N16" t="s">
        <v>564</v>
      </c>
      <c r="O16" t="s">
        <v>3223</v>
      </c>
      <c r="P16" t="s">
        <v>61</v>
      </c>
      <c r="Q16" t="s">
        <v>564</v>
      </c>
      <c r="R16" t="s">
        <v>61</v>
      </c>
      <c r="S16" t="s">
        <v>61</v>
      </c>
      <c r="T16" t="s">
        <v>61</v>
      </c>
    </row>
    <row r="17" spans="1:20">
      <c r="A17" t="s">
        <v>46</v>
      </c>
      <c r="B17" t="s">
        <v>3249</v>
      </c>
      <c r="C17" t="s">
        <v>57</v>
      </c>
      <c r="D17" t="s">
        <v>3200</v>
      </c>
      <c r="E17" t="s">
        <v>3250</v>
      </c>
      <c r="F17" t="s">
        <v>61</v>
      </c>
      <c r="G17" t="s">
        <v>61</v>
      </c>
      <c r="H17" t="s">
        <v>3251</v>
      </c>
      <c r="I17" t="s">
        <v>52</v>
      </c>
      <c r="J17" t="s">
        <v>3252</v>
      </c>
      <c r="K17" t="s">
        <v>3204</v>
      </c>
      <c r="L17" t="s">
        <v>3211</v>
      </c>
      <c r="M17" t="s">
        <v>3206</v>
      </c>
      <c r="N17" t="s">
        <v>564</v>
      </c>
      <c r="O17" t="s">
        <v>3253</v>
      </c>
      <c r="P17" t="s">
        <v>61</v>
      </c>
      <c r="Q17" t="s">
        <v>564</v>
      </c>
      <c r="R17" t="s">
        <v>61</v>
      </c>
      <c r="S17" t="s">
        <v>61</v>
      </c>
      <c r="T17" t="s">
        <v>61</v>
      </c>
    </row>
    <row r="18" spans="1:20">
      <c r="A18" t="s">
        <v>46</v>
      </c>
      <c r="B18" t="s">
        <v>3254</v>
      </c>
      <c r="C18" t="s">
        <v>57</v>
      </c>
      <c r="D18" t="s">
        <v>3200</v>
      </c>
      <c r="E18" t="s">
        <v>3255</v>
      </c>
      <c r="F18" t="s">
        <v>61</v>
      </c>
      <c r="G18" t="s">
        <v>61</v>
      </c>
      <c r="H18" t="s">
        <v>3256</v>
      </c>
      <c r="I18" t="s">
        <v>52</v>
      </c>
      <c r="J18" t="s">
        <v>3257</v>
      </c>
      <c r="K18" t="s">
        <v>3204</v>
      </c>
      <c r="L18" t="s">
        <v>3211</v>
      </c>
      <c r="M18" t="s">
        <v>3206</v>
      </c>
      <c r="N18" t="s">
        <v>564</v>
      </c>
      <c r="O18" t="s">
        <v>3223</v>
      </c>
      <c r="P18" t="s">
        <v>61</v>
      </c>
      <c r="Q18" t="s">
        <v>564</v>
      </c>
      <c r="R18" t="s">
        <v>61</v>
      </c>
      <c r="S18" t="s">
        <v>61</v>
      </c>
      <c r="T18" t="s">
        <v>61</v>
      </c>
    </row>
    <row r="19" spans="1:20">
      <c r="A19" t="s">
        <v>46</v>
      </c>
      <c r="B19" t="s">
        <v>3258</v>
      </c>
      <c r="C19" t="s">
        <v>57</v>
      </c>
      <c r="D19" t="s">
        <v>3200</v>
      </c>
      <c r="E19" t="s">
        <v>3259</v>
      </c>
      <c r="F19" t="s">
        <v>61</v>
      </c>
      <c r="G19" t="s">
        <v>61</v>
      </c>
      <c r="H19" t="s">
        <v>3260</v>
      </c>
      <c r="I19" t="s">
        <v>52</v>
      </c>
      <c r="J19" t="s">
        <v>3261</v>
      </c>
      <c r="K19" t="s">
        <v>3204</v>
      </c>
      <c r="L19" t="s">
        <v>3211</v>
      </c>
      <c r="M19" t="s">
        <v>3206</v>
      </c>
      <c r="N19" t="s">
        <v>564</v>
      </c>
      <c r="O19" t="s">
        <v>3226</v>
      </c>
      <c r="P19" t="s">
        <v>61</v>
      </c>
      <c r="Q19" t="s">
        <v>564</v>
      </c>
      <c r="R19" t="s">
        <v>61</v>
      </c>
      <c r="S19" t="s">
        <v>61</v>
      </c>
      <c r="T19" t="s">
        <v>61</v>
      </c>
    </row>
    <row r="20" spans="1:20">
      <c r="A20" t="s">
        <v>46</v>
      </c>
      <c r="B20" t="s">
        <v>3262</v>
      </c>
      <c r="C20" t="s">
        <v>57</v>
      </c>
      <c r="D20" t="s">
        <v>3200</v>
      </c>
      <c r="E20" t="s">
        <v>3263</v>
      </c>
      <c r="F20" t="s">
        <v>61</v>
      </c>
      <c r="G20" t="s">
        <v>61</v>
      </c>
      <c r="H20" t="s">
        <v>3264</v>
      </c>
      <c r="I20" t="s">
        <v>52</v>
      </c>
      <c r="J20" t="s">
        <v>1776</v>
      </c>
      <c r="K20" t="s">
        <v>3265</v>
      </c>
      <c r="L20" t="s">
        <v>3051</v>
      </c>
      <c r="M20" t="s">
        <v>61</v>
      </c>
      <c r="N20" t="s">
        <v>61</v>
      </c>
      <c r="O20" t="s">
        <v>61</v>
      </c>
      <c r="P20" t="s">
        <v>61</v>
      </c>
      <c r="Q20" t="s">
        <v>61</v>
      </c>
      <c r="R20" t="s">
        <v>61</v>
      </c>
      <c r="S20" t="s">
        <v>61</v>
      </c>
      <c r="T20" t="s">
        <v>61</v>
      </c>
    </row>
    <row r="21" spans="1:20">
      <c r="A21" t="s">
        <v>65</v>
      </c>
      <c r="B21" t="s">
        <v>3266</v>
      </c>
      <c r="C21" t="s">
        <v>576</v>
      </c>
      <c r="D21" t="s">
        <v>3267</v>
      </c>
      <c r="E21" t="s">
        <v>66</v>
      </c>
      <c r="F21" t="s">
        <v>61</v>
      </c>
      <c r="G21" t="s">
        <v>61</v>
      </c>
      <c r="H21" t="s">
        <v>67</v>
      </c>
      <c r="I21" t="s">
        <v>52</v>
      </c>
      <c r="J21" t="s">
        <v>68</v>
      </c>
      <c r="K21" t="s">
        <v>3268</v>
      </c>
      <c r="L21" t="s">
        <v>3269</v>
      </c>
      <c r="M21" t="s">
        <v>61</v>
      </c>
      <c r="N21" t="s">
        <v>61</v>
      </c>
      <c r="O21" t="s">
        <v>61</v>
      </c>
      <c r="P21" t="s">
        <v>61</v>
      </c>
      <c r="Q21" t="s">
        <v>563</v>
      </c>
      <c r="R21" t="s">
        <v>3270</v>
      </c>
      <c r="S21" t="s">
        <v>3271</v>
      </c>
      <c r="T21" t="s">
        <v>61</v>
      </c>
    </row>
    <row r="22" spans="1:20">
      <c r="A22" t="s">
        <v>65</v>
      </c>
      <c r="B22" t="s">
        <v>579</v>
      </c>
      <c r="C22" t="s">
        <v>580</v>
      </c>
      <c r="D22" t="s">
        <v>3272</v>
      </c>
      <c r="E22" t="s">
        <v>3273</v>
      </c>
      <c r="F22" t="s">
        <v>61</v>
      </c>
      <c r="G22" t="s">
        <v>61</v>
      </c>
      <c r="H22" t="s">
        <v>3274</v>
      </c>
      <c r="I22" t="s">
        <v>52</v>
      </c>
      <c r="J22" t="s">
        <v>581</v>
      </c>
      <c r="K22" t="s">
        <v>3275</v>
      </c>
      <c r="L22" t="s">
        <v>3276</v>
      </c>
      <c r="M22" t="s">
        <v>61</v>
      </c>
      <c r="N22" t="s">
        <v>61</v>
      </c>
      <c r="O22" t="s">
        <v>61</v>
      </c>
      <c r="P22" t="s">
        <v>61</v>
      </c>
      <c r="Q22" t="s">
        <v>563</v>
      </c>
      <c r="R22" t="s">
        <v>3271</v>
      </c>
      <c r="S22" t="s">
        <v>3271</v>
      </c>
      <c r="T22" t="s">
        <v>61</v>
      </c>
    </row>
    <row r="23" spans="1:20">
      <c r="A23" t="s">
        <v>65</v>
      </c>
      <c r="B23" t="s">
        <v>3277</v>
      </c>
      <c r="C23" t="s">
        <v>576</v>
      </c>
      <c r="D23" t="s">
        <v>3278</v>
      </c>
      <c r="E23" t="s">
        <v>3279</v>
      </c>
      <c r="F23" t="s">
        <v>61</v>
      </c>
      <c r="G23" t="s">
        <v>61</v>
      </c>
      <c r="H23" t="s">
        <v>3274</v>
      </c>
      <c r="I23" t="s">
        <v>52</v>
      </c>
      <c r="J23" t="s">
        <v>581</v>
      </c>
      <c r="K23" t="s">
        <v>3280</v>
      </c>
      <c r="L23" t="s">
        <v>3281</v>
      </c>
      <c r="M23" t="s">
        <v>61</v>
      </c>
      <c r="N23" t="s">
        <v>564</v>
      </c>
      <c r="O23" t="s">
        <v>3282</v>
      </c>
      <c r="P23" t="s">
        <v>564</v>
      </c>
      <c r="Q23" t="s">
        <v>564</v>
      </c>
      <c r="R23" t="s">
        <v>61</v>
      </c>
      <c r="S23" t="s">
        <v>61</v>
      </c>
      <c r="T23" t="s">
        <v>61</v>
      </c>
    </row>
    <row r="24" spans="1:20">
      <c r="A24" t="s">
        <v>65</v>
      </c>
      <c r="B24" t="s">
        <v>3283</v>
      </c>
      <c r="C24" t="s">
        <v>576</v>
      </c>
      <c r="D24" t="s">
        <v>3284</v>
      </c>
      <c r="E24" t="s">
        <v>3285</v>
      </c>
      <c r="F24" t="s">
        <v>61</v>
      </c>
      <c r="G24" t="s">
        <v>61</v>
      </c>
      <c r="H24" t="s">
        <v>3286</v>
      </c>
      <c r="I24" t="s">
        <v>52</v>
      </c>
      <c r="J24" t="s">
        <v>3287</v>
      </c>
      <c r="K24" t="s">
        <v>3280</v>
      </c>
      <c r="L24" t="s">
        <v>3281</v>
      </c>
      <c r="M24" t="s">
        <v>61</v>
      </c>
      <c r="N24" t="s">
        <v>563</v>
      </c>
      <c r="O24" t="s">
        <v>3282</v>
      </c>
      <c r="P24" t="s">
        <v>564</v>
      </c>
      <c r="Q24" t="s">
        <v>564</v>
      </c>
      <c r="R24" t="s">
        <v>61</v>
      </c>
      <c r="S24" t="s">
        <v>61</v>
      </c>
      <c r="T24" t="s">
        <v>61</v>
      </c>
    </row>
    <row r="25" spans="1:20">
      <c r="A25" t="s">
        <v>65</v>
      </c>
      <c r="B25" t="s">
        <v>3288</v>
      </c>
      <c r="C25" t="s">
        <v>576</v>
      </c>
      <c r="D25" t="s">
        <v>3284</v>
      </c>
      <c r="E25" t="s">
        <v>3289</v>
      </c>
      <c r="F25" t="s">
        <v>61</v>
      </c>
      <c r="G25" t="s">
        <v>61</v>
      </c>
      <c r="H25" t="s">
        <v>3290</v>
      </c>
      <c r="I25" t="s">
        <v>52</v>
      </c>
      <c r="J25" t="s">
        <v>3291</v>
      </c>
      <c r="K25" t="s">
        <v>3280</v>
      </c>
      <c r="L25" t="s">
        <v>3281</v>
      </c>
      <c r="M25" t="s">
        <v>61</v>
      </c>
      <c r="N25" t="s">
        <v>563</v>
      </c>
      <c r="O25" t="s">
        <v>3282</v>
      </c>
      <c r="P25" t="s">
        <v>564</v>
      </c>
      <c r="Q25" t="s">
        <v>564</v>
      </c>
      <c r="R25" t="s">
        <v>61</v>
      </c>
      <c r="S25" t="s">
        <v>61</v>
      </c>
      <c r="T25" t="s">
        <v>61</v>
      </c>
    </row>
    <row r="26" spans="1:20">
      <c r="A26" t="s">
        <v>65</v>
      </c>
      <c r="B26" t="s">
        <v>3292</v>
      </c>
      <c r="C26" t="s">
        <v>576</v>
      </c>
      <c r="D26" t="s">
        <v>3284</v>
      </c>
      <c r="E26" t="s">
        <v>3293</v>
      </c>
      <c r="F26" t="s">
        <v>61</v>
      </c>
      <c r="G26" t="s">
        <v>61</v>
      </c>
      <c r="H26" t="s">
        <v>3290</v>
      </c>
      <c r="I26" t="s">
        <v>52</v>
      </c>
      <c r="J26" t="s">
        <v>3291</v>
      </c>
      <c r="K26" t="s">
        <v>3280</v>
      </c>
      <c r="L26" t="s">
        <v>3281</v>
      </c>
      <c r="M26" t="s">
        <v>61</v>
      </c>
      <c r="N26" t="s">
        <v>563</v>
      </c>
      <c r="O26" t="s">
        <v>3282</v>
      </c>
      <c r="P26" t="s">
        <v>564</v>
      </c>
      <c r="Q26" t="s">
        <v>564</v>
      </c>
      <c r="R26" t="s">
        <v>61</v>
      </c>
      <c r="S26" t="s">
        <v>61</v>
      </c>
      <c r="T26" t="s">
        <v>61</v>
      </c>
    </row>
    <row r="27" spans="1:20">
      <c r="A27" t="s">
        <v>65</v>
      </c>
      <c r="B27" t="s">
        <v>3294</v>
      </c>
      <c r="C27" t="s">
        <v>576</v>
      </c>
      <c r="D27" t="s">
        <v>3295</v>
      </c>
      <c r="E27" t="s">
        <v>3296</v>
      </c>
      <c r="F27" t="s">
        <v>61</v>
      </c>
      <c r="G27" t="s">
        <v>61</v>
      </c>
      <c r="H27" t="s">
        <v>3297</v>
      </c>
      <c r="I27" t="s">
        <v>52</v>
      </c>
      <c r="J27" t="s">
        <v>3298</v>
      </c>
      <c r="K27" t="s">
        <v>3280</v>
      </c>
      <c r="L27" t="s">
        <v>3281</v>
      </c>
      <c r="M27" t="s">
        <v>61</v>
      </c>
      <c r="N27" t="s">
        <v>563</v>
      </c>
      <c r="O27" t="s">
        <v>3299</v>
      </c>
      <c r="P27" t="s">
        <v>564</v>
      </c>
      <c r="Q27" t="s">
        <v>563</v>
      </c>
      <c r="R27" t="s">
        <v>3271</v>
      </c>
      <c r="S27" t="s">
        <v>3271</v>
      </c>
      <c r="T27" t="s">
        <v>61</v>
      </c>
    </row>
    <row r="28" spans="1:20">
      <c r="A28" t="s">
        <v>65</v>
      </c>
      <c r="B28" t="s">
        <v>3300</v>
      </c>
      <c r="C28" t="s">
        <v>580</v>
      </c>
      <c r="D28" t="s">
        <v>3301</v>
      </c>
      <c r="E28" t="s">
        <v>3302</v>
      </c>
      <c r="F28" t="s">
        <v>61</v>
      </c>
      <c r="G28" t="s">
        <v>61</v>
      </c>
      <c r="H28" t="s">
        <v>3303</v>
      </c>
      <c r="I28" t="s">
        <v>52</v>
      </c>
      <c r="J28" t="s">
        <v>3304</v>
      </c>
      <c r="K28" t="s">
        <v>3275</v>
      </c>
      <c r="L28" t="s">
        <v>3281</v>
      </c>
      <c r="M28" t="s">
        <v>61</v>
      </c>
      <c r="N28" t="s">
        <v>563</v>
      </c>
      <c r="O28" t="s">
        <v>3305</v>
      </c>
      <c r="P28" t="s">
        <v>564</v>
      </c>
      <c r="Q28" t="s">
        <v>564</v>
      </c>
      <c r="R28" t="s">
        <v>61</v>
      </c>
      <c r="S28" t="s">
        <v>61</v>
      </c>
      <c r="T28" t="s">
        <v>61</v>
      </c>
    </row>
    <row r="29" spans="1:20">
      <c r="A29" t="s">
        <v>65</v>
      </c>
      <c r="B29" t="s">
        <v>3306</v>
      </c>
      <c r="C29" t="s">
        <v>580</v>
      </c>
      <c r="D29" t="s">
        <v>3301</v>
      </c>
      <c r="E29" t="s">
        <v>3307</v>
      </c>
      <c r="F29" t="s">
        <v>61</v>
      </c>
      <c r="G29" t="s">
        <v>61</v>
      </c>
      <c r="H29" t="s">
        <v>3274</v>
      </c>
      <c r="I29" t="s">
        <v>52</v>
      </c>
      <c r="J29" t="s">
        <v>581</v>
      </c>
      <c r="K29" t="s">
        <v>3275</v>
      </c>
      <c r="L29" t="s">
        <v>3281</v>
      </c>
      <c r="M29" t="s">
        <v>61</v>
      </c>
      <c r="N29" t="s">
        <v>563</v>
      </c>
      <c r="O29" t="s">
        <v>3305</v>
      </c>
      <c r="P29" t="s">
        <v>564</v>
      </c>
      <c r="Q29" t="s">
        <v>564</v>
      </c>
      <c r="R29" t="s">
        <v>61</v>
      </c>
      <c r="S29" t="s">
        <v>61</v>
      </c>
      <c r="T29" t="s">
        <v>61</v>
      </c>
    </row>
    <row r="30" spans="1:20">
      <c r="A30" t="s">
        <v>65</v>
      </c>
      <c r="B30" t="s">
        <v>3308</v>
      </c>
      <c r="C30" t="s">
        <v>580</v>
      </c>
      <c r="D30" t="s">
        <v>3301</v>
      </c>
      <c r="E30" t="s">
        <v>3279</v>
      </c>
      <c r="F30" t="s">
        <v>61</v>
      </c>
      <c r="G30" t="s">
        <v>61</v>
      </c>
      <c r="H30" t="s">
        <v>3274</v>
      </c>
      <c r="I30" t="s">
        <v>52</v>
      </c>
      <c r="J30" t="s">
        <v>581</v>
      </c>
      <c r="K30" t="s">
        <v>3275</v>
      </c>
      <c r="L30" t="s">
        <v>3281</v>
      </c>
      <c r="M30" t="s">
        <v>61</v>
      </c>
      <c r="N30" t="s">
        <v>563</v>
      </c>
      <c r="O30" t="s">
        <v>3305</v>
      </c>
      <c r="P30" t="s">
        <v>564</v>
      </c>
      <c r="Q30" t="s">
        <v>564</v>
      </c>
      <c r="R30" t="s">
        <v>61</v>
      </c>
      <c r="S30" t="s">
        <v>61</v>
      </c>
      <c r="T30" t="s">
        <v>61</v>
      </c>
    </row>
    <row r="31" spans="1:20">
      <c r="A31" t="s">
        <v>65</v>
      </c>
      <c r="B31" t="s">
        <v>3309</v>
      </c>
      <c r="C31" t="s">
        <v>580</v>
      </c>
      <c r="D31" t="s">
        <v>3310</v>
      </c>
      <c r="E31" t="s">
        <v>3279</v>
      </c>
      <c r="F31" t="s">
        <v>61</v>
      </c>
      <c r="G31" t="s">
        <v>61</v>
      </c>
      <c r="H31" t="s">
        <v>3274</v>
      </c>
      <c r="I31" t="s">
        <v>52</v>
      </c>
      <c r="J31" t="s">
        <v>581</v>
      </c>
      <c r="K31" t="s">
        <v>3275</v>
      </c>
      <c r="L31" t="s">
        <v>3281</v>
      </c>
      <c r="M31" t="s">
        <v>61</v>
      </c>
      <c r="N31" t="s">
        <v>563</v>
      </c>
      <c r="O31" t="s">
        <v>3282</v>
      </c>
      <c r="P31" t="s">
        <v>564</v>
      </c>
      <c r="Q31" t="s">
        <v>564</v>
      </c>
      <c r="R31" t="s">
        <v>61</v>
      </c>
      <c r="S31" t="s">
        <v>61</v>
      </c>
      <c r="T31" t="s">
        <v>61</v>
      </c>
    </row>
    <row r="32" spans="1:20">
      <c r="A32" t="s">
        <v>65</v>
      </c>
      <c r="B32" t="s">
        <v>3311</v>
      </c>
      <c r="C32" t="s">
        <v>576</v>
      </c>
      <c r="D32" t="s">
        <v>3312</v>
      </c>
      <c r="E32" t="s">
        <v>3313</v>
      </c>
      <c r="F32" t="s">
        <v>61</v>
      </c>
      <c r="G32" t="s">
        <v>61</v>
      </c>
      <c r="H32" t="s">
        <v>67</v>
      </c>
      <c r="I32" t="s">
        <v>52</v>
      </c>
      <c r="J32" t="s">
        <v>68</v>
      </c>
      <c r="K32" t="s">
        <v>3280</v>
      </c>
      <c r="L32" t="s">
        <v>3281</v>
      </c>
      <c r="M32" t="s">
        <v>61</v>
      </c>
      <c r="N32" t="s">
        <v>563</v>
      </c>
      <c r="O32" t="s">
        <v>3226</v>
      </c>
      <c r="P32" t="s">
        <v>564</v>
      </c>
      <c r="Q32" t="s">
        <v>564</v>
      </c>
      <c r="R32" t="s">
        <v>61</v>
      </c>
      <c r="S32" t="s">
        <v>61</v>
      </c>
      <c r="T32" t="s">
        <v>61</v>
      </c>
    </row>
    <row r="33" spans="1:20">
      <c r="A33" t="s">
        <v>65</v>
      </c>
      <c r="B33" t="s">
        <v>3314</v>
      </c>
      <c r="C33" t="s">
        <v>576</v>
      </c>
      <c r="D33" t="s">
        <v>3315</v>
      </c>
      <c r="E33" t="s">
        <v>3316</v>
      </c>
      <c r="F33" t="s">
        <v>61</v>
      </c>
      <c r="G33" t="s">
        <v>61</v>
      </c>
      <c r="H33" t="s">
        <v>67</v>
      </c>
      <c r="I33" t="s">
        <v>52</v>
      </c>
      <c r="J33" t="s">
        <v>68</v>
      </c>
      <c r="K33" t="s">
        <v>3280</v>
      </c>
      <c r="L33" t="s">
        <v>3281</v>
      </c>
      <c r="M33" t="s">
        <v>61</v>
      </c>
      <c r="N33" t="s">
        <v>563</v>
      </c>
      <c r="O33" t="s">
        <v>3282</v>
      </c>
      <c r="P33" t="s">
        <v>564</v>
      </c>
      <c r="Q33" t="s">
        <v>564</v>
      </c>
      <c r="R33" t="s">
        <v>61</v>
      </c>
      <c r="S33" t="s">
        <v>61</v>
      </c>
      <c r="T33" t="s">
        <v>61</v>
      </c>
    </row>
    <row r="34" spans="1:20">
      <c r="A34" t="s">
        <v>65</v>
      </c>
      <c r="B34" t="s">
        <v>3317</v>
      </c>
      <c r="C34" t="s">
        <v>576</v>
      </c>
      <c r="D34" t="s">
        <v>3318</v>
      </c>
      <c r="E34" t="s">
        <v>3319</v>
      </c>
      <c r="F34" t="s">
        <v>61</v>
      </c>
      <c r="G34" t="s">
        <v>61</v>
      </c>
      <c r="H34" t="s">
        <v>67</v>
      </c>
      <c r="I34" t="s">
        <v>52</v>
      </c>
      <c r="J34" t="s">
        <v>68</v>
      </c>
      <c r="K34" t="s">
        <v>3280</v>
      </c>
      <c r="L34" t="s">
        <v>3281</v>
      </c>
      <c r="M34" t="s">
        <v>61</v>
      </c>
      <c r="N34" t="s">
        <v>564</v>
      </c>
      <c r="O34" t="s">
        <v>3282</v>
      </c>
      <c r="P34" t="s">
        <v>564</v>
      </c>
      <c r="Q34" t="s">
        <v>564</v>
      </c>
      <c r="R34" t="s">
        <v>61</v>
      </c>
      <c r="S34" t="s">
        <v>61</v>
      </c>
      <c r="T34" t="s">
        <v>61</v>
      </c>
    </row>
    <row r="35" spans="1:20">
      <c r="A35" t="s">
        <v>65</v>
      </c>
      <c r="B35" t="s">
        <v>3320</v>
      </c>
      <c r="C35" t="s">
        <v>580</v>
      </c>
      <c r="D35" t="s">
        <v>3321</v>
      </c>
      <c r="E35" t="s">
        <v>3322</v>
      </c>
      <c r="F35" t="s">
        <v>61</v>
      </c>
      <c r="G35" t="s">
        <v>61</v>
      </c>
      <c r="H35" t="s">
        <v>3323</v>
      </c>
      <c r="I35" t="s">
        <v>52</v>
      </c>
      <c r="J35" t="s">
        <v>592</v>
      </c>
      <c r="K35" t="s">
        <v>3275</v>
      </c>
      <c r="L35" t="s">
        <v>3281</v>
      </c>
      <c r="M35" t="s">
        <v>61</v>
      </c>
      <c r="N35" t="s">
        <v>563</v>
      </c>
      <c r="O35" t="s">
        <v>3282</v>
      </c>
      <c r="P35" t="s">
        <v>564</v>
      </c>
      <c r="Q35" t="s">
        <v>564</v>
      </c>
      <c r="R35" t="s">
        <v>61</v>
      </c>
      <c r="S35" t="s">
        <v>61</v>
      </c>
      <c r="T35" t="s">
        <v>61</v>
      </c>
    </row>
    <row r="36" spans="1:20">
      <c r="A36" t="s">
        <v>65</v>
      </c>
      <c r="B36" t="s">
        <v>3324</v>
      </c>
      <c r="C36" t="s">
        <v>580</v>
      </c>
      <c r="D36" t="s">
        <v>3325</v>
      </c>
      <c r="E36" t="s">
        <v>3326</v>
      </c>
      <c r="F36" t="s">
        <v>61</v>
      </c>
      <c r="G36" t="s">
        <v>61</v>
      </c>
      <c r="H36" t="s">
        <v>3274</v>
      </c>
      <c r="I36" t="s">
        <v>52</v>
      </c>
      <c r="J36" t="s">
        <v>581</v>
      </c>
      <c r="K36" t="s">
        <v>3275</v>
      </c>
      <c r="L36" t="s">
        <v>3281</v>
      </c>
      <c r="M36" t="s">
        <v>61</v>
      </c>
      <c r="N36" t="s">
        <v>563</v>
      </c>
      <c r="O36" t="s">
        <v>3282</v>
      </c>
      <c r="P36" t="s">
        <v>564</v>
      </c>
      <c r="Q36" t="s">
        <v>564</v>
      </c>
      <c r="R36" t="s">
        <v>61</v>
      </c>
      <c r="S36" t="s">
        <v>61</v>
      </c>
      <c r="T36" t="s">
        <v>61</v>
      </c>
    </row>
    <row r="37" spans="1:20">
      <c r="A37" t="s">
        <v>65</v>
      </c>
      <c r="B37" t="s">
        <v>3327</v>
      </c>
      <c r="C37" t="s">
        <v>580</v>
      </c>
      <c r="D37" t="s">
        <v>3328</v>
      </c>
      <c r="E37" t="s">
        <v>3296</v>
      </c>
      <c r="F37" t="s">
        <v>61</v>
      </c>
      <c r="G37" t="s">
        <v>61</v>
      </c>
      <c r="H37" t="s">
        <v>3297</v>
      </c>
      <c r="I37" t="s">
        <v>52</v>
      </c>
      <c r="J37" t="s">
        <v>3298</v>
      </c>
      <c r="K37" t="s">
        <v>3275</v>
      </c>
      <c r="L37" t="s">
        <v>3281</v>
      </c>
      <c r="M37" t="s">
        <v>61</v>
      </c>
      <c r="N37" t="s">
        <v>563</v>
      </c>
      <c r="O37" t="s">
        <v>3282</v>
      </c>
      <c r="P37" t="s">
        <v>564</v>
      </c>
      <c r="Q37" t="s">
        <v>564</v>
      </c>
      <c r="R37" t="s">
        <v>61</v>
      </c>
      <c r="S37" t="s">
        <v>61</v>
      </c>
      <c r="T37" t="s">
        <v>61</v>
      </c>
    </row>
    <row r="38" spans="1:20">
      <c r="A38" t="s">
        <v>76</v>
      </c>
      <c r="B38" t="s">
        <v>301</v>
      </c>
      <c r="C38" t="s">
        <v>649</v>
      </c>
      <c r="D38" t="s">
        <v>3329</v>
      </c>
      <c r="E38" t="s">
        <v>77</v>
      </c>
      <c r="F38" t="s">
        <v>61</v>
      </c>
      <c r="G38" t="s">
        <v>61</v>
      </c>
      <c r="H38" t="s">
        <v>78</v>
      </c>
      <c r="I38" t="s">
        <v>52</v>
      </c>
      <c r="J38" t="s">
        <v>79</v>
      </c>
      <c r="K38" t="s">
        <v>3330</v>
      </c>
      <c r="L38" t="s">
        <v>3331</v>
      </c>
      <c r="M38" t="s">
        <v>61</v>
      </c>
      <c r="N38" t="s">
        <v>61</v>
      </c>
      <c r="O38" t="s">
        <v>61</v>
      </c>
      <c r="P38" t="s">
        <v>61</v>
      </c>
      <c r="Q38" t="s">
        <v>563</v>
      </c>
      <c r="R38" t="s">
        <v>3332</v>
      </c>
      <c r="S38" t="s">
        <v>3333</v>
      </c>
      <c r="T38" t="s">
        <v>61</v>
      </c>
    </row>
    <row r="39" spans="1:20">
      <c r="A39" t="s">
        <v>76</v>
      </c>
      <c r="B39" t="s">
        <v>676</v>
      </c>
      <c r="C39" t="s">
        <v>677</v>
      </c>
      <c r="D39" t="s">
        <v>3334</v>
      </c>
      <c r="E39" t="s">
        <v>3335</v>
      </c>
      <c r="F39" t="s">
        <v>3336</v>
      </c>
      <c r="G39" t="s">
        <v>61</v>
      </c>
      <c r="H39" t="s">
        <v>3337</v>
      </c>
      <c r="I39" t="s">
        <v>52</v>
      </c>
      <c r="J39" t="s">
        <v>3338</v>
      </c>
      <c r="K39" t="s">
        <v>3339</v>
      </c>
      <c r="L39" t="s">
        <v>3205</v>
      </c>
      <c r="M39" t="s">
        <v>751</v>
      </c>
      <c r="N39" t="s">
        <v>564</v>
      </c>
      <c r="O39" t="s">
        <v>3340</v>
      </c>
      <c r="P39" t="s">
        <v>61</v>
      </c>
      <c r="Q39" t="s">
        <v>564</v>
      </c>
      <c r="R39" t="s">
        <v>61</v>
      </c>
      <c r="S39" t="s">
        <v>61</v>
      </c>
      <c r="T39" t="s">
        <v>61</v>
      </c>
    </row>
    <row r="40" spans="1:20">
      <c r="A40" t="s">
        <v>76</v>
      </c>
      <c r="B40" t="s">
        <v>3341</v>
      </c>
      <c r="C40" t="s">
        <v>649</v>
      </c>
      <c r="D40" t="s">
        <v>61</v>
      </c>
      <c r="E40" t="s">
        <v>3342</v>
      </c>
      <c r="F40" t="s">
        <v>3343</v>
      </c>
      <c r="G40" t="s">
        <v>61</v>
      </c>
      <c r="H40" t="s">
        <v>3344</v>
      </c>
      <c r="I40" t="s">
        <v>52</v>
      </c>
      <c r="J40" t="s">
        <v>3345</v>
      </c>
      <c r="K40" t="s">
        <v>3330</v>
      </c>
      <c r="L40" t="s">
        <v>3281</v>
      </c>
      <c r="M40" t="s">
        <v>61</v>
      </c>
      <c r="N40" t="s">
        <v>564</v>
      </c>
      <c r="O40" t="s">
        <v>3346</v>
      </c>
      <c r="P40" t="s">
        <v>564</v>
      </c>
      <c r="Q40" t="s">
        <v>564</v>
      </c>
      <c r="R40" t="s">
        <v>61</v>
      </c>
      <c r="S40" t="s">
        <v>61</v>
      </c>
      <c r="T40" t="s">
        <v>61</v>
      </c>
    </row>
    <row r="41" spans="1:20">
      <c r="A41" t="s">
        <v>87</v>
      </c>
      <c r="B41" t="s">
        <v>749</v>
      </c>
      <c r="C41" t="s">
        <v>750</v>
      </c>
      <c r="D41" t="s">
        <v>3347</v>
      </c>
      <c r="E41" t="s">
        <v>3348</v>
      </c>
      <c r="F41" t="s">
        <v>61</v>
      </c>
      <c r="G41" t="s">
        <v>61</v>
      </c>
      <c r="H41" t="s">
        <v>3349</v>
      </c>
      <c r="I41" t="s">
        <v>52</v>
      </c>
      <c r="J41" t="s">
        <v>91</v>
      </c>
      <c r="K41" t="s">
        <v>3350</v>
      </c>
      <c r="L41" t="s">
        <v>3205</v>
      </c>
      <c r="M41" t="s">
        <v>751</v>
      </c>
      <c r="N41" t="s">
        <v>564</v>
      </c>
      <c r="O41" t="s">
        <v>3351</v>
      </c>
      <c r="P41" t="s">
        <v>61</v>
      </c>
      <c r="Q41" t="s">
        <v>564</v>
      </c>
      <c r="R41" t="s">
        <v>61</v>
      </c>
      <c r="S41" t="s">
        <v>61</v>
      </c>
      <c r="T41" t="s">
        <v>61</v>
      </c>
    </row>
    <row r="42" spans="1:20">
      <c r="A42" t="s">
        <v>87</v>
      </c>
      <c r="B42" t="s">
        <v>3352</v>
      </c>
      <c r="C42" t="s">
        <v>95</v>
      </c>
      <c r="D42" t="s">
        <v>3353</v>
      </c>
      <c r="E42" t="s">
        <v>3354</v>
      </c>
      <c r="F42" t="s">
        <v>61</v>
      </c>
      <c r="G42" t="s">
        <v>61</v>
      </c>
      <c r="H42" t="s">
        <v>90</v>
      </c>
      <c r="I42" t="s">
        <v>52</v>
      </c>
      <c r="J42" t="s">
        <v>91</v>
      </c>
      <c r="K42" t="s">
        <v>3355</v>
      </c>
      <c r="L42" t="s">
        <v>3356</v>
      </c>
      <c r="M42" t="s">
        <v>61</v>
      </c>
      <c r="N42" t="s">
        <v>61</v>
      </c>
      <c r="O42" t="s">
        <v>61</v>
      </c>
      <c r="P42" t="s">
        <v>61</v>
      </c>
      <c r="Q42" t="s">
        <v>61</v>
      </c>
      <c r="R42" t="s">
        <v>61</v>
      </c>
      <c r="S42" t="s">
        <v>61</v>
      </c>
      <c r="T42" t="s">
        <v>61</v>
      </c>
    </row>
    <row r="43" spans="1:20">
      <c r="A43" t="s">
        <v>110</v>
      </c>
      <c r="B43" t="s">
        <v>765</v>
      </c>
      <c r="C43" t="s">
        <v>766</v>
      </c>
      <c r="D43" t="s">
        <v>3357</v>
      </c>
      <c r="E43" t="s">
        <v>3358</v>
      </c>
      <c r="F43" t="s">
        <v>3359</v>
      </c>
      <c r="G43" t="s">
        <v>61</v>
      </c>
      <c r="H43" t="s">
        <v>3360</v>
      </c>
      <c r="I43" t="s">
        <v>52</v>
      </c>
      <c r="J43" t="s">
        <v>767</v>
      </c>
      <c r="K43" t="s">
        <v>3361</v>
      </c>
      <c r="L43" t="s">
        <v>3362</v>
      </c>
      <c r="M43" t="s">
        <v>61</v>
      </c>
      <c r="N43" t="s">
        <v>61</v>
      </c>
      <c r="O43" t="s">
        <v>61</v>
      </c>
      <c r="P43" t="s">
        <v>61</v>
      </c>
      <c r="Q43" t="s">
        <v>61</v>
      </c>
      <c r="R43" t="s">
        <v>61</v>
      </c>
      <c r="S43" t="s">
        <v>61</v>
      </c>
      <c r="T43" t="s">
        <v>61</v>
      </c>
    </row>
    <row r="44" spans="1:20">
      <c r="A44" t="s">
        <v>110</v>
      </c>
      <c r="B44" t="s">
        <v>3363</v>
      </c>
      <c r="C44" t="s">
        <v>782</v>
      </c>
      <c r="D44" t="s">
        <v>3364</v>
      </c>
      <c r="E44" t="s">
        <v>3358</v>
      </c>
      <c r="F44" t="s">
        <v>3365</v>
      </c>
      <c r="G44" t="s">
        <v>61</v>
      </c>
      <c r="H44" t="s">
        <v>3360</v>
      </c>
      <c r="I44" t="s">
        <v>52</v>
      </c>
      <c r="J44" t="s">
        <v>767</v>
      </c>
      <c r="K44" t="s">
        <v>3366</v>
      </c>
      <c r="L44" t="s">
        <v>3362</v>
      </c>
      <c r="M44" t="s">
        <v>61</v>
      </c>
      <c r="N44" t="s">
        <v>61</v>
      </c>
      <c r="O44" t="s">
        <v>61</v>
      </c>
      <c r="P44" t="s">
        <v>61</v>
      </c>
      <c r="Q44" t="s">
        <v>61</v>
      </c>
      <c r="R44" t="s">
        <v>61</v>
      </c>
      <c r="S44" t="s">
        <v>61</v>
      </c>
      <c r="T44" t="s">
        <v>61</v>
      </c>
    </row>
    <row r="45" spans="1:20">
      <c r="A45" t="s">
        <v>110</v>
      </c>
      <c r="B45" t="s">
        <v>783</v>
      </c>
      <c r="C45" t="s">
        <v>784</v>
      </c>
      <c r="D45" t="s">
        <v>3367</v>
      </c>
      <c r="E45" t="s">
        <v>3358</v>
      </c>
      <c r="F45" t="s">
        <v>3368</v>
      </c>
      <c r="G45" t="s">
        <v>61</v>
      </c>
      <c r="H45" t="s">
        <v>3360</v>
      </c>
      <c r="I45" t="s">
        <v>52</v>
      </c>
      <c r="J45" t="s">
        <v>767</v>
      </c>
      <c r="K45" t="s">
        <v>3369</v>
      </c>
      <c r="L45" t="s">
        <v>3362</v>
      </c>
      <c r="M45" t="s">
        <v>61</v>
      </c>
      <c r="N45" t="s">
        <v>61</v>
      </c>
      <c r="O45" t="s">
        <v>61</v>
      </c>
      <c r="P45" t="s">
        <v>61</v>
      </c>
      <c r="Q45" t="s">
        <v>61</v>
      </c>
      <c r="R45" t="s">
        <v>61</v>
      </c>
      <c r="S45" t="s">
        <v>61</v>
      </c>
      <c r="T45" t="s">
        <v>61</v>
      </c>
    </row>
    <row r="46" spans="1:20">
      <c r="A46" t="s">
        <v>110</v>
      </c>
      <c r="B46" t="s">
        <v>783</v>
      </c>
      <c r="C46" t="s">
        <v>784</v>
      </c>
      <c r="D46" t="s">
        <v>3370</v>
      </c>
      <c r="E46" t="s">
        <v>3371</v>
      </c>
      <c r="F46" t="s">
        <v>61</v>
      </c>
      <c r="G46" t="s">
        <v>61</v>
      </c>
      <c r="H46" t="s">
        <v>340</v>
      </c>
      <c r="I46" t="s">
        <v>52</v>
      </c>
      <c r="J46" t="s">
        <v>341</v>
      </c>
      <c r="K46" t="s">
        <v>3372</v>
      </c>
      <c r="L46" t="s">
        <v>3362</v>
      </c>
      <c r="M46" t="s">
        <v>61</v>
      </c>
      <c r="N46" t="s">
        <v>61</v>
      </c>
      <c r="O46" t="s">
        <v>61</v>
      </c>
      <c r="P46" t="s">
        <v>61</v>
      </c>
      <c r="Q46" t="s">
        <v>61</v>
      </c>
      <c r="R46" t="s">
        <v>61</v>
      </c>
      <c r="S46" t="s">
        <v>61</v>
      </c>
      <c r="T46" t="s">
        <v>61</v>
      </c>
    </row>
    <row r="47" spans="1:20">
      <c r="A47" t="s">
        <v>110</v>
      </c>
      <c r="B47" t="s">
        <v>783</v>
      </c>
      <c r="C47" t="s">
        <v>784</v>
      </c>
      <c r="D47" t="s">
        <v>3373</v>
      </c>
      <c r="E47" t="s">
        <v>232</v>
      </c>
      <c r="F47" t="s">
        <v>61</v>
      </c>
      <c r="G47" t="s">
        <v>61</v>
      </c>
      <c r="H47" t="s">
        <v>233</v>
      </c>
      <c r="I47" t="s">
        <v>52</v>
      </c>
      <c r="J47" t="s">
        <v>234</v>
      </c>
      <c r="K47" t="s">
        <v>3374</v>
      </c>
      <c r="L47" t="s">
        <v>3362</v>
      </c>
      <c r="M47" t="s">
        <v>61</v>
      </c>
      <c r="N47" t="s">
        <v>61</v>
      </c>
      <c r="O47" t="s">
        <v>61</v>
      </c>
      <c r="P47" t="s">
        <v>61</v>
      </c>
      <c r="Q47" t="s">
        <v>61</v>
      </c>
      <c r="R47" t="s">
        <v>61</v>
      </c>
      <c r="S47" t="s">
        <v>61</v>
      </c>
      <c r="T47" t="s">
        <v>61</v>
      </c>
    </row>
    <row r="48" spans="1:20">
      <c r="A48" t="s">
        <v>110</v>
      </c>
      <c r="B48" t="s">
        <v>783</v>
      </c>
      <c r="C48" t="s">
        <v>784</v>
      </c>
      <c r="D48" t="s">
        <v>3375</v>
      </c>
      <c r="E48" t="s">
        <v>3376</v>
      </c>
      <c r="F48" t="s">
        <v>3377</v>
      </c>
      <c r="G48" t="s">
        <v>61</v>
      </c>
      <c r="H48" t="s">
        <v>471</v>
      </c>
      <c r="I48" t="s">
        <v>52</v>
      </c>
      <c r="J48" t="s">
        <v>833</v>
      </c>
      <c r="K48" t="s">
        <v>3378</v>
      </c>
      <c r="L48" t="s">
        <v>3362</v>
      </c>
      <c r="M48" t="s">
        <v>61</v>
      </c>
      <c r="N48" t="s">
        <v>61</v>
      </c>
      <c r="O48" t="s">
        <v>61</v>
      </c>
      <c r="P48" t="s">
        <v>61</v>
      </c>
      <c r="Q48" t="s">
        <v>61</v>
      </c>
      <c r="R48" t="s">
        <v>61</v>
      </c>
      <c r="S48" t="s">
        <v>61</v>
      </c>
      <c r="T48" t="s">
        <v>61</v>
      </c>
    </row>
    <row r="49" spans="1:20">
      <c r="A49" t="s">
        <v>110</v>
      </c>
      <c r="B49" t="s">
        <v>783</v>
      </c>
      <c r="C49" t="s">
        <v>784</v>
      </c>
      <c r="D49" t="s">
        <v>3379</v>
      </c>
      <c r="E49" t="s">
        <v>3380</v>
      </c>
      <c r="F49" t="s">
        <v>61</v>
      </c>
      <c r="G49" t="s">
        <v>61</v>
      </c>
      <c r="H49" t="s">
        <v>3381</v>
      </c>
      <c r="I49" t="s">
        <v>52</v>
      </c>
      <c r="J49" t="s">
        <v>3382</v>
      </c>
      <c r="K49" t="s">
        <v>3383</v>
      </c>
      <c r="L49" t="s">
        <v>3362</v>
      </c>
      <c r="M49" t="s">
        <v>61</v>
      </c>
      <c r="N49" t="s">
        <v>61</v>
      </c>
      <c r="O49" t="s">
        <v>61</v>
      </c>
      <c r="P49" t="s">
        <v>61</v>
      </c>
      <c r="Q49" t="s">
        <v>61</v>
      </c>
      <c r="R49" t="s">
        <v>61</v>
      </c>
      <c r="S49" t="s">
        <v>61</v>
      </c>
      <c r="T49" t="s">
        <v>61</v>
      </c>
    </row>
    <row r="50" spans="1:20">
      <c r="A50" t="s">
        <v>110</v>
      </c>
      <c r="B50" t="s">
        <v>800</v>
      </c>
      <c r="C50" t="s">
        <v>801</v>
      </c>
      <c r="D50" t="s">
        <v>3384</v>
      </c>
      <c r="E50" t="s">
        <v>3385</v>
      </c>
      <c r="F50" t="s">
        <v>61</v>
      </c>
      <c r="G50" t="s">
        <v>61</v>
      </c>
      <c r="H50" t="s">
        <v>3235</v>
      </c>
      <c r="I50" t="s">
        <v>52</v>
      </c>
      <c r="J50" t="s">
        <v>802</v>
      </c>
      <c r="K50" t="s">
        <v>3386</v>
      </c>
      <c r="L50" t="s">
        <v>3362</v>
      </c>
      <c r="M50" t="s">
        <v>61</v>
      </c>
      <c r="N50" t="s">
        <v>61</v>
      </c>
      <c r="O50" t="s">
        <v>61</v>
      </c>
      <c r="P50" t="s">
        <v>61</v>
      </c>
      <c r="Q50" t="s">
        <v>61</v>
      </c>
      <c r="R50" t="s">
        <v>61</v>
      </c>
      <c r="S50" t="s">
        <v>61</v>
      </c>
      <c r="T50" t="s">
        <v>61</v>
      </c>
    </row>
    <row r="51" spans="1:20">
      <c r="A51" t="s">
        <v>110</v>
      </c>
      <c r="B51" t="s">
        <v>783</v>
      </c>
      <c r="C51" t="s">
        <v>784</v>
      </c>
      <c r="D51" t="s">
        <v>3387</v>
      </c>
      <c r="E51" t="s">
        <v>3388</v>
      </c>
      <c r="F51" t="s">
        <v>61</v>
      </c>
      <c r="G51" t="s">
        <v>61</v>
      </c>
      <c r="H51" t="s">
        <v>147</v>
      </c>
      <c r="I51" t="s">
        <v>52</v>
      </c>
      <c r="J51" t="s">
        <v>3389</v>
      </c>
      <c r="K51" t="s">
        <v>3390</v>
      </c>
      <c r="L51" t="s">
        <v>3362</v>
      </c>
      <c r="M51" t="s">
        <v>61</v>
      </c>
      <c r="N51" t="s">
        <v>61</v>
      </c>
      <c r="O51" t="s">
        <v>61</v>
      </c>
      <c r="P51" t="s">
        <v>61</v>
      </c>
      <c r="Q51" t="s">
        <v>61</v>
      </c>
      <c r="R51" t="s">
        <v>61</v>
      </c>
      <c r="S51" t="s">
        <v>61</v>
      </c>
      <c r="T51" t="s">
        <v>61</v>
      </c>
    </row>
    <row r="52" spans="1:20">
      <c r="A52" t="s">
        <v>110</v>
      </c>
      <c r="B52" t="s">
        <v>783</v>
      </c>
      <c r="C52" t="s">
        <v>784</v>
      </c>
      <c r="D52" t="s">
        <v>3391</v>
      </c>
      <c r="E52" t="s">
        <v>3392</v>
      </c>
      <c r="F52" t="s">
        <v>61</v>
      </c>
      <c r="G52" t="s">
        <v>61</v>
      </c>
      <c r="H52" t="s">
        <v>460</v>
      </c>
      <c r="I52" t="s">
        <v>52</v>
      </c>
      <c r="J52" t="s">
        <v>461</v>
      </c>
      <c r="K52" t="s">
        <v>3393</v>
      </c>
      <c r="L52" t="s">
        <v>3362</v>
      </c>
      <c r="M52" t="s">
        <v>61</v>
      </c>
      <c r="N52" t="s">
        <v>61</v>
      </c>
      <c r="O52" t="s">
        <v>61</v>
      </c>
      <c r="P52" t="s">
        <v>61</v>
      </c>
      <c r="Q52" t="s">
        <v>61</v>
      </c>
      <c r="R52" t="s">
        <v>61</v>
      </c>
      <c r="S52" t="s">
        <v>61</v>
      </c>
      <c r="T52" t="s">
        <v>61</v>
      </c>
    </row>
    <row r="53" spans="1:20">
      <c r="A53" t="s">
        <v>110</v>
      </c>
      <c r="B53" t="s">
        <v>783</v>
      </c>
      <c r="C53" t="s">
        <v>784</v>
      </c>
      <c r="D53" t="s">
        <v>3394</v>
      </c>
      <c r="E53" t="s">
        <v>3395</v>
      </c>
      <c r="F53" t="s">
        <v>61</v>
      </c>
      <c r="G53" t="s">
        <v>61</v>
      </c>
      <c r="H53" t="s">
        <v>210</v>
      </c>
      <c r="I53" t="s">
        <v>52</v>
      </c>
      <c r="J53" t="s">
        <v>211</v>
      </c>
      <c r="K53" t="s">
        <v>3396</v>
      </c>
      <c r="L53" t="s">
        <v>3362</v>
      </c>
      <c r="M53" t="s">
        <v>61</v>
      </c>
      <c r="N53" t="s">
        <v>61</v>
      </c>
      <c r="O53" t="s">
        <v>61</v>
      </c>
      <c r="P53" t="s">
        <v>61</v>
      </c>
      <c r="Q53" t="s">
        <v>61</v>
      </c>
      <c r="R53" t="s">
        <v>61</v>
      </c>
      <c r="S53" t="s">
        <v>61</v>
      </c>
      <c r="T53" t="s">
        <v>61</v>
      </c>
    </row>
    <row r="54" spans="1:20">
      <c r="A54" t="s">
        <v>110</v>
      </c>
      <c r="B54" t="s">
        <v>783</v>
      </c>
      <c r="C54" t="s">
        <v>784</v>
      </c>
      <c r="D54" t="s">
        <v>3397</v>
      </c>
      <c r="E54" t="s">
        <v>3398</v>
      </c>
      <c r="F54" t="s">
        <v>61</v>
      </c>
      <c r="G54" t="s">
        <v>61</v>
      </c>
      <c r="H54" t="s">
        <v>3399</v>
      </c>
      <c r="I54" t="s">
        <v>52</v>
      </c>
      <c r="J54" t="s">
        <v>3400</v>
      </c>
      <c r="K54" t="s">
        <v>3401</v>
      </c>
      <c r="L54" t="s">
        <v>3362</v>
      </c>
      <c r="M54" t="s">
        <v>61</v>
      </c>
      <c r="N54" t="s">
        <v>61</v>
      </c>
      <c r="O54" t="s">
        <v>61</v>
      </c>
      <c r="P54" t="s">
        <v>61</v>
      </c>
      <c r="Q54" t="s">
        <v>61</v>
      </c>
      <c r="R54" t="s">
        <v>61</v>
      </c>
      <c r="S54" t="s">
        <v>61</v>
      </c>
      <c r="T54" t="s">
        <v>61</v>
      </c>
    </row>
    <row r="55" spans="1:20">
      <c r="A55" t="s">
        <v>110</v>
      </c>
      <c r="B55" t="s">
        <v>783</v>
      </c>
      <c r="C55" t="s">
        <v>784</v>
      </c>
      <c r="D55" t="s">
        <v>3402</v>
      </c>
      <c r="E55" t="s">
        <v>3403</v>
      </c>
      <c r="F55" t="s">
        <v>3404</v>
      </c>
      <c r="G55" t="s">
        <v>61</v>
      </c>
      <c r="H55" t="s">
        <v>147</v>
      </c>
      <c r="I55" t="s">
        <v>52</v>
      </c>
      <c r="J55" t="s">
        <v>1019</v>
      </c>
      <c r="K55" t="s">
        <v>3405</v>
      </c>
      <c r="L55" t="s">
        <v>3362</v>
      </c>
      <c r="M55" t="s">
        <v>61</v>
      </c>
      <c r="N55" t="s">
        <v>61</v>
      </c>
      <c r="O55" t="s">
        <v>61</v>
      </c>
      <c r="P55" t="s">
        <v>61</v>
      </c>
      <c r="Q55" t="s">
        <v>61</v>
      </c>
      <c r="R55" t="s">
        <v>61</v>
      </c>
      <c r="S55" t="s">
        <v>61</v>
      </c>
      <c r="T55" t="s">
        <v>61</v>
      </c>
    </row>
    <row r="56" spans="1:20">
      <c r="A56" t="s">
        <v>110</v>
      </c>
      <c r="B56" t="s">
        <v>783</v>
      </c>
      <c r="C56" t="s">
        <v>784</v>
      </c>
      <c r="D56" t="s">
        <v>3406</v>
      </c>
      <c r="E56" t="s">
        <v>3407</v>
      </c>
      <c r="F56" t="s">
        <v>61</v>
      </c>
      <c r="G56" t="s">
        <v>61</v>
      </c>
      <c r="H56" t="s">
        <v>222</v>
      </c>
      <c r="I56" t="s">
        <v>52</v>
      </c>
      <c r="J56" t="s">
        <v>223</v>
      </c>
      <c r="K56" t="s">
        <v>3408</v>
      </c>
      <c r="L56" t="s">
        <v>3362</v>
      </c>
      <c r="M56" t="s">
        <v>61</v>
      </c>
      <c r="N56" t="s">
        <v>61</v>
      </c>
      <c r="O56" t="s">
        <v>61</v>
      </c>
      <c r="P56" t="s">
        <v>61</v>
      </c>
      <c r="Q56" t="s">
        <v>61</v>
      </c>
      <c r="R56" t="s">
        <v>61</v>
      </c>
      <c r="S56" t="s">
        <v>61</v>
      </c>
      <c r="T56" t="s">
        <v>61</v>
      </c>
    </row>
    <row r="57" spans="1:20">
      <c r="A57" t="s">
        <v>110</v>
      </c>
      <c r="B57" t="s">
        <v>783</v>
      </c>
      <c r="C57" t="s">
        <v>784</v>
      </c>
      <c r="D57" t="s">
        <v>3409</v>
      </c>
      <c r="E57" t="s">
        <v>3410</v>
      </c>
      <c r="F57" t="s">
        <v>61</v>
      </c>
      <c r="G57" t="s">
        <v>61</v>
      </c>
      <c r="H57" t="s">
        <v>3411</v>
      </c>
      <c r="I57" t="s">
        <v>52</v>
      </c>
      <c r="J57" t="s">
        <v>1025</v>
      </c>
      <c r="K57" t="s">
        <v>3412</v>
      </c>
      <c r="L57" t="s">
        <v>3362</v>
      </c>
      <c r="M57" t="s">
        <v>61</v>
      </c>
      <c r="N57" t="s">
        <v>61</v>
      </c>
      <c r="O57" t="s">
        <v>61</v>
      </c>
      <c r="P57" t="s">
        <v>61</v>
      </c>
      <c r="Q57" t="s">
        <v>61</v>
      </c>
      <c r="R57" t="s">
        <v>61</v>
      </c>
      <c r="S57" t="s">
        <v>61</v>
      </c>
      <c r="T57" t="s">
        <v>61</v>
      </c>
    </row>
    <row r="58" spans="1:20">
      <c r="A58" t="s">
        <v>110</v>
      </c>
      <c r="B58" t="s">
        <v>783</v>
      </c>
      <c r="C58" t="s">
        <v>784</v>
      </c>
      <c r="D58" t="s">
        <v>3413</v>
      </c>
      <c r="E58" t="s">
        <v>3414</v>
      </c>
      <c r="F58" t="s">
        <v>61</v>
      </c>
      <c r="G58" t="s">
        <v>61</v>
      </c>
      <c r="H58" t="s">
        <v>3415</v>
      </c>
      <c r="I58" t="s">
        <v>52</v>
      </c>
      <c r="J58" t="s">
        <v>1083</v>
      </c>
      <c r="K58" t="s">
        <v>3416</v>
      </c>
      <c r="L58" t="s">
        <v>3362</v>
      </c>
      <c r="M58" t="s">
        <v>61</v>
      </c>
      <c r="N58" t="s">
        <v>61</v>
      </c>
      <c r="O58" t="s">
        <v>61</v>
      </c>
      <c r="P58" t="s">
        <v>61</v>
      </c>
      <c r="Q58" t="s">
        <v>61</v>
      </c>
      <c r="R58" t="s">
        <v>61</v>
      </c>
      <c r="S58" t="s">
        <v>61</v>
      </c>
      <c r="T58" t="s">
        <v>61</v>
      </c>
    </row>
    <row r="59" spans="1:20">
      <c r="A59" t="s">
        <v>110</v>
      </c>
      <c r="B59" t="s">
        <v>803</v>
      </c>
      <c r="C59" t="s">
        <v>804</v>
      </c>
      <c r="D59" t="s">
        <v>3417</v>
      </c>
      <c r="E59" t="s">
        <v>3358</v>
      </c>
      <c r="F59" t="s">
        <v>3418</v>
      </c>
      <c r="G59" t="s">
        <v>61</v>
      </c>
      <c r="H59" t="s">
        <v>3360</v>
      </c>
      <c r="I59" t="s">
        <v>52</v>
      </c>
      <c r="J59" t="s">
        <v>767</v>
      </c>
      <c r="K59" t="s">
        <v>3419</v>
      </c>
      <c r="L59" t="s">
        <v>3362</v>
      </c>
      <c r="M59" t="s">
        <v>61</v>
      </c>
      <c r="N59" t="s">
        <v>61</v>
      </c>
      <c r="O59" t="s">
        <v>61</v>
      </c>
      <c r="P59" t="s">
        <v>61</v>
      </c>
      <c r="Q59" t="s">
        <v>61</v>
      </c>
      <c r="R59" t="s">
        <v>61</v>
      </c>
      <c r="S59" t="s">
        <v>61</v>
      </c>
      <c r="T59" t="s">
        <v>61</v>
      </c>
    </row>
    <row r="60" spans="1:20">
      <c r="A60" t="s">
        <v>121</v>
      </c>
      <c r="B60" t="s">
        <v>816</v>
      </c>
      <c r="C60" t="s">
        <v>817</v>
      </c>
      <c r="D60" t="s">
        <v>3420</v>
      </c>
      <c r="E60" t="s">
        <v>122</v>
      </c>
      <c r="F60" t="s">
        <v>61</v>
      </c>
      <c r="G60" t="s">
        <v>61</v>
      </c>
      <c r="H60" t="s">
        <v>123</v>
      </c>
      <c r="I60" t="s">
        <v>52</v>
      </c>
      <c r="J60" t="s">
        <v>124</v>
      </c>
      <c r="K60" t="s">
        <v>3421</v>
      </c>
      <c r="L60" t="s">
        <v>3331</v>
      </c>
      <c r="M60" t="s">
        <v>61</v>
      </c>
      <c r="N60" t="s">
        <v>61</v>
      </c>
      <c r="O60" t="s">
        <v>61</v>
      </c>
      <c r="P60" t="s">
        <v>61</v>
      </c>
      <c r="Q60" t="s">
        <v>563</v>
      </c>
      <c r="R60" t="s">
        <v>3333</v>
      </c>
      <c r="S60" t="s">
        <v>3271</v>
      </c>
      <c r="T60" t="s">
        <v>61</v>
      </c>
    </row>
    <row r="61" spans="1:20">
      <c r="A61" t="s">
        <v>121</v>
      </c>
      <c r="B61" t="s">
        <v>3422</v>
      </c>
      <c r="C61" t="s">
        <v>817</v>
      </c>
      <c r="D61" t="s">
        <v>3420</v>
      </c>
      <c r="E61" t="s">
        <v>3326</v>
      </c>
      <c r="F61" t="s">
        <v>61</v>
      </c>
      <c r="G61" t="s">
        <v>61</v>
      </c>
      <c r="H61" t="s">
        <v>123</v>
      </c>
      <c r="I61" t="s">
        <v>52</v>
      </c>
      <c r="J61" t="s">
        <v>124</v>
      </c>
      <c r="K61" t="s">
        <v>3421</v>
      </c>
      <c r="L61" t="s">
        <v>3281</v>
      </c>
      <c r="M61" t="s">
        <v>61</v>
      </c>
      <c r="N61" t="s">
        <v>563</v>
      </c>
      <c r="O61" t="s">
        <v>3423</v>
      </c>
      <c r="P61" t="s">
        <v>564</v>
      </c>
      <c r="Q61" t="s">
        <v>564</v>
      </c>
      <c r="R61" t="s">
        <v>61</v>
      </c>
      <c r="S61" t="s">
        <v>61</v>
      </c>
      <c r="T61" t="s">
        <v>61</v>
      </c>
    </row>
    <row r="62" spans="1:20">
      <c r="A62" t="s">
        <v>121</v>
      </c>
      <c r="B62" t="s">
        <v>3424</v>
      </c>
      <c r="C62" t="s">
        <v>817</v>
      </c>
      <c r="D62" t="s">
        <v>3420</v>
      </c>
      <c r="E62" t="s">
        <v>3425</v>
      </c>
      <c r="F62" t="s">
        <v>61</v>
      </c>
      <c r="G62" t="s">
        <v>61</v>
      </c>
      <c r="H62" t="s">
        <v>123</v>
      </c>
      <c r="I62" t="s">
        <v>52</v>
      </c>
      <c r="J62" t="s">
        <v>124</v>
      </c>
      <c r="K62" t="s">
        <v>3421</v>
      </c>
      <c r="L62" t="s">
        <v>3281</v>
      </c>
      <c r="M62" t="s">
        <v>61</v>
      </c>
      <c r="N62" t="s">
        <v>563</v>
      </c>
      <c r="O62" t="s">
        <v>3340</v>
      </c>
      <c r="P62" t="s">
        <v>564</v>
      </c>
      <c r="Q62" t="s">
        <v>564</v>
      </c>
      <c r="R62" t="s">
        <v>61</v>
      </c>
      <c r="S62" t="s">
        <v>61</v>
      </c>
      <c r="T62" t="s">
        <v>61</v>
      </c>
    </row>
    <row r="63" spans="1:20">
      <c r="A63" t="s">
        <v>121</v>
      </c>
      <c r="B63" t="s">
        <v>3426</v>
      </c>
      <c r="C63" t="s">
        <v>817</v>
      </c>
      <c r="D63" t="s">
        <v>3420</v>
      </c>
      <c r="E63" t="s">
        <v>3427</v>
      </c>
      <c r="F63" t="s">
        <v>61</v>
      </c>
      <c r="G63" t="s">
        <v>61</v>
      </c>
      <c r="H63" t="s">
        <v>123</v>
      </c>
      <c r="I63" t="s">
        <v>52</v>
      </c>
      <c r="J63" t="s">
        <v>124</v>
      </c>
      <c r="K63" t="s">
        <v>3421</v>
      </c>
      <c r="L63" t="s">
        <v>3281</v>
      </c>
      <c r="M63" t="s">
        <v>61</v>
      </c>
      <c r="N63" t="s">
        <v>563</v>
      </c>
      <c r="O63" t="s">
        <v>3226</v>
      </c>
      <c r="P63" t="s">
        <v>564</v>
      </c>
      <c r="Q63" t="s">
        <v>564</v>
      </c>
      <c r="R63" t="s">
        <v>61</v>
      </c>
      <c r="S63" t="s">
        <v>61</v>
      </c>
      <c r="T63" t="s">
        <v>61</v>
      </c>
    </row>
    <row r="64" spans="1:20">
      <c r="A64" t="s">
        <v>121</v>
      </c>
      <c r="B64" t="s">
        <v>3428</v>
      </c>
      <c r="C64" t="s">
        <v>817</v>
      </c>
      <c r="D64" t="s">
        <v>3420</v>
      </c>
      <c r="E64" t="s">
        <v>3429</v>
      </c>
      <c r="F64" t="s">
        <v>61</v>
      </c>
      <c r="G64" t="s">
        <v>61</v>
      </c>
      <c r="H64" t="s">
        <v>3430</v>
      </c>
      <c r="I64" t="s">
        <v>52</v>
      </c>
      <c r="J64" t="s">
        <v>3431</v>
      </c>
      <c r="K64" t="s">
        <v>3421</v>
      </c>
      <c r="L64" t="s">
        <v>3281</v>
      </c>
      <c r="M64" t="s">
        <v>61</v>
      </c>
      <c r="N64" t="s">
        <v>563</v>
      </c>
      <c r="O64" t="s">
        <v>3432</v>
      </c>
      <c r="P64" t="s">
        <v>564</v>
      </c>
      <c r="Q64" t="s">
        <v>564</v>
      </c>
      <c r="R64" t="s">
        <v>61</v>
      </c>
      <c r="S64" t="s">
        <v>61</v>
      </c>
      <c r="T64" t="s">
        <v>61</v>
      </c>
    </row>
    <row r="65" spans="1:20">
      <c r="A65" t="s">
        <v>131</v>
      </c>
      <c r="B65" t="s">
        <v>874</v>
      </c>
      <c r="C65" t="s">
        <v>875</v>
      </c>
      <c r="D65" t="s">
        <v>3433</v>
      </c>
      <c r="E65" t="s">
        <v>3434</v>
      </c>
      <c r="F65" t="s">
        <v>61</v>
      </c>
      <c r="G65" t="s">
        <v>61</v>
      </c>
      <c r="H65" t="s">
        <v>147</v>
      </c>
      <c r="I65" t="s">
        <v>52</v>
      </c>
      <c r="J65" t="s">
        <v>1032</v>
      </c>
      <c r="K65" t="s">
        <v>3435</v>
      </c>
      <c r="L65" t="s">
        <v>3331</v>
      </c>
      <c r="M65" t="s">
        <v>61</v>
      </c>
      <c r="N65" t="s">
        <v>61</v>
      </c>
      <c r="O65" t="s">
        <v>61</v>
      </c>
      <c r="P65" t="s">
        <v>61</v>
      </c>
      <c r="Q65" t="s">
        <v>563</v>
      </c>
      <c r="R65" t="s">
        <v>3271</v>
      </c>
      <c r="S65" t="s">
        <v>3271</v>
      </c>
      <c r="T65" t="s">
        <v>61</v>
      </c>
    </row>
    <row r="66" spans="1:20">
      <c r="A66" t="s">
        <v>131</v>
      </c>
      <c r="B66" t="s">
        <v>3436</v>
      </c>
      <c r="C66" t="s">
        <v>875</v>
      </c>
      <c r="D66" t="s">
        <v>3433</v>
      </c>
      <c r="E66" t="s">
        <v>3437</v>
      </c>
      <c r="F66" t="s">
        <v>61</v>
      </c>
      <c r="G66" t="s">
        <v>61</v>
      </c>
      <c r="H66" t="s">
        <v>147</v>
      </c>
      <c r="I66" t="s">
        <v>52</v>
      </c>
      <c r="J66" t="s">
        <v>3438</v>
      </c>
      <c r="K66" t="s">
        <v>3435</v>
      </c>
      <c r="L66" t="s">
        <v>3281</v>
      </c>
      <c r="M66" t="s">
        <v>61</v>
      </c>
      <c r="N66" t="s">
        <v>563</v>
      </c>
      <c r="O66" t="s">
        <v>3282</v>
      </c>
      <c r="P66" t="s">
        <v>564</v>
      </c>
      <c r="Q66" t="s">
        <v>564</v>
      </c>
      <c r="R66" t="s">
        <v>61</v>
      </c>
      <c r="S66" t="s">
        <v>61</v>
      </c>
      <c r="T66" t="s">
        <v>61</v>
      </c>
    </row>
    <row r="67" spans="1:20">
      <c r="A67" t="s">
        <v>131</v>
      </c>
      <c r="B67" t="s">
        <v>3439</v>
      </c>
      <c r="C67" t="s">
        <v>875</v>
      </c>
      <c r="D67" t="s">
        <v>3433</v>
      </c>
      <c r="E67" t="s">
        <v>3440</v>
      </c>
      <c r="F67" t="s">
        <v>3441</v>
      </c>
      <c r="G67" t="s">
        <v>61</v>
      </c>
      <c r="H67" t="s">
        <v>147</v>
      </c>
      <c r="I67" t="s">
        <v>52</v>
      </c>
      <c r="J67" t="s">
        <v>1019</v>
      </c>
      <c r="K67" t="s">
        <v>3435</v>
      </c>
      <c r="L67" t="s">
        <v>3281</v>
      </c>
      <c r="M67" t="s">
        <v>61</v>
      </c>
      <c r="N67" t="s">
        <v>563</v>
      </c>
      <c r="O67" t="s">
        <v>3282</v>
      </c>
      <c r="P67" t="s">
        <v>564</v>
      </c>
      <c r="Q67" t="s">
        <v>564</v>
      </c>
      <c r="R67" t="s">
        <v>61</v>
      </c>
      <c r="S67" t="s">
        <v>61</v>
      </c>
      <c r="T67" t="s">
        <v>61</v>
      </c>
    </row>
    <row r="68" spans="1:20">
      <c r="A68" t="s">
        <v>131</v>
      </c>
      <c r="B68" t="s">
        <v>3442</v>
      </c>
      <c r="C68" t="s">
        <v>875</v>
      </c>
      <c r="D68" t="s">
        <v>3433</v>
      </c>
      <c r="E68" t="s">
        <v>3443</v>
      </c>
      <c r="F68" t="s">
        <v>3444</v>
      </c>
      <c r="G68" t="s">
        <v>61</v>
      </c>
      <c r="H68" t="s">
        <v>147</v>
      </c>
      <c r="I68" t="s">
        <v>52</v>
      </c>
      <c r="J68" t="s">
        <v>1019</v>
      </c>
      <c r="K68" t="s">
        <v>3435</v>
      </c>
      <c r="L68" t="s">
        <v>3281</v>
      </c>
      <c r="M68" t="s">
        <v>61</v>
      </c>
      <c r="N68" t="s">
        <v>563</v>
      </c>
      <c r="O68" t="s">
        <v>3253</v>
      </c>
      <c r="P68" t="s">
        <v>564</v>
      </c>
      <c r="Q68" t="s">
        <v>564</v>
      </c>
      <c r="R68" t="s">
        <v>61</v>
      </c>
      <c r="S68" t="s">
        <v>61</v>
      </c>
      <c r="T68" t="s">
        <v>61</v>
      </c>
    </row>
    <row r="69" spans="1:20">
      <c r="A69" t="s">
        <v>131</v>
      </c>
      <c r="B69" t="s">
        <v>3445</v>
      </c>
      <c r="C69" t="s">
        <v>875</v>
      </c>
      <c r="D69" t="s">
        <v>3433</v>
      </c>
      <c r="E69" t="s">
        <v>3446</v>
      </c>
      <c r="F69" t="s">
        <v>3359</v>
      </c>
      <c r="G69" t="s">
        <v>61</v>
      </c>
      <c r="H69" t="s">
        <v>147</v>
      </c>
      <c r="I69" t="s">
        <v>52</v>
      </c>
      <c r="J69" t="s">
        <v>148</v>
      </c>
      <c r="K69" t="s">
        <v>3435</v>
      </c>
      <c r="L69" t="s">
        <v>3281</v>
      </c>
      <c r="M69" t="s">
        <v>61</v>
      </c>
      <c r="N69" t="s">
        <v>563</v>
      </c>
      <c r="O69" t="s">
        <v>3305</v>
      </c>
      <c r="P69" t="s">
        <v>564</v>
      </c>
      <c r="Q69" t="s">
        <v>564</v>
      </c>
      <c r="R69" t="s">
        <v>61</v>
      </c>
      <c r="S69" t="s">
        <v>61</v>
      </c>
      <c r="T69" t="s">
        <v>61</v>
      </c>
    </row>
    <row r="70" spans="1:20">
      <c r="A70" t="s">
        <v>131</v>
      </c>
      <c r="B70" t="s">
        <v>3447</v>
      </c>
      <c r="C70" t="s">
        <v>875</v>
      </c>
      <c r="D70" t="s">
        <v>3433</v>
      </c>
      <c r="E70" t="s">
        <v>3448</v>
      </c>
      <c r="F70" t="s">
        <v>3449</v>
      </c>
      <c r="G70" t="s">
        <v>61</v>
      </c>
      <c r="H70" t="s">
        <v>147</v>
      </c>
      <c r="I70" t="s">
        <v>52</v>
      </c>
      <c r="J70" t="s">
        <v>148</v>
      </c>
      <c r="K70" t="s">
        <v>3435</v>
      </c>
      <c r="L70" t="s">
        <v>3281</v>
      </c>
      <c r="M70" t="s">
        <v>61</v>
      </c>
      <c r="N70" t="s">
        <v>563</v>
      </c>
      <c r="O70" t="s">
        <v>3282</v>
      </c>
      <c r="P70" t="s">
        <v>564</v>
      </c>
      <c r="Q70" t="s">
        <v>564</v>
      </c>
      <c r="R70" t="s">
        <v>61</v>
      </c>
      <c r="S70" t="s">
        <v>61</v>
      </c>
      <c r="T70" t="s">
        <v>61</v>
      </c>
    </row>
    <row r="71" spans="1:20">
      <c r="A71" t="s">
        <v>131</v>
      </c>
      <c r="B71" t="s">
        <v>3450</v>
      </c>
      <c r="C71" t="s">
        <v>875</v>
      </c>
      <c r="D71" t="s">
        <v>3433</v>
      </c>
      <c r="E71" t="s">
        <v>3451</v>
      </c>
      <c r="F71" t="s">
        <v>3214</v>
      </c>
      <c r="G71" t="s">
        <v>61</v>
      </c>
      <c r="H71" t="s">
        <v>3411</v>
      </c>
      <c r="I71" t="s">
        <v>52</v>
      </c>
      <c r="J71" t="s">
        <v>1025</v>
      </c>
      <c r="K71" t="s">
        <v>3435</v>
      </c>
      <c r="L71" t="s">
        <v>3281</v>
      </c>
      <c r="M71" t="s">
        <v>61</v>
      </c>
      <c r="N71" t="s">
        <v>563</v>
      </c>
      <c r="O71" t="s">
        <v>3452</v>
      </c>
      <c r="P71" t="s">
        <v>564</v>
      </c>
      <c r="Q71" t="s">
        <v>564</v>
      </c>
      <c r="R71" t="s">
        <v>61</v>
      </c>
      <c r="S71" t="s">
        <v>61</v>
      </c>
      <c r="T71" t="s">
        <v>61</v>
      </c>
    </row>
    <row r="72" spans="1:20">
      <c r="A72" t="s">
        <v>131</v>
      </c>
      <c r="B72" t="s">
        <v>3453</v>
      </c>
      <c r="C72" t="s">
        <v>880</v>
      </c>
      <c r="D72" t="s">
        <v>3454</v>
      </c>
      <c r="E72" t="s">
        <v>3455</v>
      </c>
      <c r="F72" t="s">
        <v>61</v>
      </c>
      <c r="G72" t="s">
        <v>61</v>
      </c>
      <c r="H72" t="s">
        <v>90</v>
      </c>
      <c r="I72" t="s">
        <v>52</v>
      </c>
      <c r="J72" t="s">
        <v>91</v>
      </c>
      <c r="K72" t="s">
        <v>3456</v>
      </c>
      <c r="L72" t="s">
        <v>3331</v>
      </c>
      <c r="M72" t="s">
        <v>61</v>
      </c>
      <c r="N72" t="s">
        <v>61</v>
      </c>
      <c r="O72" t="s">
        <v>61</v>
      </c>
      <c r="P72" t="s">
        <v>61</v>
      </c>
      <c r="Q72" t="s">
        <v>563</v>
      </c>
      <c r="R72" t="s">
        <v>3271</v>
      </c>
      <c r="S72" t="s">
        <v>3271</v>
      </c>
      <c r="T72" t="s">
        <v>61</v>
      </c>
    </row>
    <row r="73" spans="1:20">
      <c r="A73" t="s">
        <v>131</v>
      </c>
      <c r="B73" t="s">
        <v>3457</v>
      </c>
      <c r="C73" t="s">
        <v>880</v>
      </c>
      <c r="D73" t="s">
        <v>3454</v>
      </c>
      <c r="E73" t="s">
        <v>3458</v>
      </c>
      <c r="F73" t="s">
        <v>61</v>
      </c>
      <c r="G73" t="s">
        <v>61</v>
      </c>
      <c r="H73" t="s">
        <v>3459</v>
      </c>
      <c r="I73" t="s">
        <v>52</v>
      </c>
      <c r="J73" t="s">
        <v>1090</v>
      </c>
      <c r="K73" t="s">
        <v>3456</v>
      </c>
      <c r="L73" t="s">
        <v>3331</v>
      </c>
      <c r="M73" t="s">
        <v>61</v>
      </c>
      <c r="N73" t="s">
        <v>61</v>
      </c>
      <c r="O73" t="s">
        <v>61</v>
      </c>
      <c r="P73" t="s">
        <v>61</v>
      </c>
      <c r="Q73" t="s">
        <v>564</v>
      </c>
      <c r="R73" t="s">
        <v>61</v>
      </c>
      <c r="S73" t="s">
        <v>61</v>
      </c>
      <c r="T73" t="s">
        <v>61</v>
      </c>
    </row>
    <row r="74" spans="1:20">
      <c r="A74" t="s">
        <v>131</v>
      </c>
      <c r="B74" t="s">
        <v>3460</v>
      </c>
      <c r="C74" t="s">
        <v>880</v>
      </c>
      <c r="D74" t="s">
        <v>3454</v>
      </c>
      <c r="E74" t="s">
        <v>3461</v>
      </c>
      <c r="F74" t="s">
        <v>61</v>
      </c>
      <c r="G74" t="s">
        <v>61</v>
      </c>
      <c r="H74" t="s">
        <v>90</v>
      </c>
      <c r="I74" t="s">
        <v>52</v>
      </c>
      <c r="J74" t="s">
        <v>896</v>
      </c>
      <c r="K74" t="s">
        <v>3456</v>
      </c>
      <c r="L74" t="s">
        <v>3281</v>
      </c>
      <c r="M74" t="s">
        <v>61</v>
      </c>
      <c r="N74" t="s">
        <v>563</v>
      </c>
      <c r="O74" t="s">
        <v>3452</v>
      </c>
      <c r="P74" t="s">
        <v>564</v>
      </c>
      <c r="Q74" t="s">
        <v>564</v>
      </c>
      <c r="R74" t="s">
        <v>61</v>
      </c>
      <c r="S74" t="s">
        <v>61</v>
      </c>
      <c r="T74" t="s">
        <v>61</v>
      </c>
    </row>
    <row r="75" spans="1:20">
      <c r="A75" t="s">
        <v>131</v>
      </c>
      <c r="B75" t="s">
        <v>3462</v>
      </c>
      <c r="C75" t="s">
        <v>880</v>
      </c>
      <c r="D75" t="s">
        <v>3454</v>
      </c>
      <c r="E75" t="s">
        <v>3463</v>
      </c>
      <c r="F75" t="s">
        <v>61</v>
      </c>
      <c r="G75" t="s">
        <v>61</v>
      </c>
      <c r="H75" t="s">
        <v>460</v>
      </c>
      <c r="I75" t="s">
        <v>52</v>
      </c>
      <c r="J75" t="s">
        <v>461</v>
      </c>
      <c r="K75" t="s">
        <v>3456</v>
      </c>
      <c r="L75" t="s">
        <v>3281</v>
      </c>
      <c r="M75" t="s">
        <v>61</v>
      </c>
      <c r="N75" t="s">
        <v>563</v>
      </c>
      <c r="O75" t="s">
        <v>3452</v>
      </c>
      <c r="P75" t="s">
        <v>564</v>
      </c>
      <c r="Q75" t="s">
        <v>564</v>
      </c>
      <c r="R75" t="s">
        <v>61</v>
      </c>
      <c r="S75" t="s">
        <v>61</v>
      </c>
      <c r="T75" t="s">
        <v>61</v>
      </c>
    </row>
    <row r="76" spans="1:20">
      <c r="A76" t="s">
        <v>131</v>
      </c>
      <c r="B76" t="s">
        <v>3464</v>
      </c>
      <c r="C76" t="s">
        <v>880</v>
      </c>
      <c r="D76" t="s">
        <v>3454</v>
      </c>
      <c r="E76" t="s">
        <v>3465</v>
      </c>
      <c r="F76" t="s">
        <v>61</v>
      </c>
      <c r="G76" t="s">
        <v>61</v>
      </c>
      <c r="H76" t="s">
        <v>3466</v>
      </c>
      <c r="I76" t="s">
        <v>52</v>
      </c>
      <c r="J76" t="s">
        <v>3467</v>
      </c>
      <c r="K76" t="s">
        <v>3456</v>
      </c>
      <c r="L76" t="s">
        <v>3281</v>
      </c>
      <c r="M76" t="s">
        <v>61</v>
      </c>
      <c r="N76" t="s">
        <v>563</v>
      </c>
      <c r="O76" t="s">
        <v>3305</v>
      </c>
      <c r="P76" t="s">
        <v>564</v>
      </c>
      <c r="Q76" t="s">
        <v>564</v>
      </c>
      <c r="R76" t="s">
        <v>61</v>
      </c>
      <c r="S76" t="s">
        <v>61</v>
      </c>
      <c r="T76" t="s">
        <v>61</v>
      </c>
    </row>
    <row r="77" spans="1:20">
      <c r="A77" t="s">
        <v>131</v>
      </c>
      <c r="B77" t="s">
        <v>3468</v>
      </c>
      <c r="C77" t="s">
        <v>880</v>
      </c>
      <c r="D77" t="s">
        <v>3454</v>
      </c>
      <c r="E77" t="s">
        <v>3469</v>
      </c>
      <c r="F77" t="s">
        <v>61</v>
      </c>
      <c r="G77" t="s">
        <v>61</v>
      </c>
      <c r="H77" t="s">
        <v>90</v>
      </c>
      <c r="I77" t="s">
        <v>52</v>
      </c>
      <c r="J77" t="s">
        <v>91</v>
      </c>
      <c r="K77" t="s">
        <v>3456</v>
      </c>
      <c r="L77" t="s">
        <v>3281</v>
      </c>
      <c r="M77" t="s">
        <v>61</v>
      </c>
      <c r="N77" t="s">
        <v>563</v>
      </c>
      <c r="O77" t="s">
        <v>3470</v>
      </c>
      <c r="P77" t="s">
        <v>564</v>
      </c>
      <c r="Q77" t="s">
        <v>564</v>
      </c>
      <c r="R77" t="s">
        <v>61</v>
      </c>
      <c r="S77" t="s">
        <v>61</v>
      </c>
      <c r="T77" t="s">
        <v>61</v>
      </c>
    </row>
    <row r="78" spans="1:20">
      <c r="A78" t="s">
        <v>131</v>
      </c>
      <c r="B78" t="s">
        <v>3471</v>
      </c>
      <c r="C78" t="s">
        <v>880</v>
      </c>
      <c r="D78" t="s">
        <v>3454</v>
      </c>
      <c r="E78" t="s">
        <v>3472</v>
      </c>
      <c r="F78" t="s">
        <v>61</v>
      </c>
      <c r="G78" t="s">
        <v>61</v>
      </c>
      <c r="H78" t="s">
        <v>90</v>
      </c>
      <c r="I78" t="s">
        <v>52</v>
      </c>
      <c r="J78" t="s">
        <v>896</v>
      </c>
      <c r="K78" t="s">
        <v>3456</v>
      </c>
      <c r="L78" t="s">
        <v>3281</v>
      </c>
      <c r="M78" t="s">
        <v>61</v>
      </c>
      <c r="N78" t="s">
        <v>563</v>
      </c>
      <c r="O78" t="s">
        <v>3470</v>
      </c>
      <c r="P78" t="s">
        <v>564</v>
      </c>
      <c r="Q78" t="s">
        <v>564</v>
      </c>
      <c r="R78" t="s">
        <v>61</v>
      </c>
      <c r="S78" t="s">
        <v>61</v>
      </c>
      <c r="T78" t="s">
        <v>61</v>
      </c>
    </row>
    <row r="79" spans="1:20">
      <c r="A79" t="s">
        <v>131</v>
      </c>
      <c r="B79" t="s">
        <v>3473</v>
      </c>
      <c r="C79" t="s">
        <v>880</v>
      </c>
      <c r="D79" t="s">
        <v>3454</v>
      </c>
      <c r="E79" t="s">
        <v>3474</v>
      </c>
      <c r="F79" t="s">
        <v>3475</v>
      </c>
      <c r="G79" t="s">
        <v>61</v>
      </c>
      <c r="H79" t="s">
        <v>90</v>
      </c>
      <c r="I79" t="s">
        <v>52</v>
      </c>
      <c r="J79" t="s">
        <v>91</v>
      </c>
      <c r="K79" t="s">
        <v>3456</v>
      </c>
      <c r="L79" t="s">
        <v>3281</v>
      </c>
      <c r="M79" t="s">
        <v>61</v>
      </c>
      <c r="N79" t="s">
        <v>563</v>
      </c>
      <c r="O79" t="s">
        <v>3470</v>
      </c>
      <c r="P79" t="s">
        <v>564</v>
      </c>
      <c r="Q79" t="s">
        <v>564</v>
      </c>
      <c r="R79" t="s">
        <v>61</v>
      </c>
      <c r="S79" t="s">
        <v>61</v>
      </c>
      <c r="T79" t="s">
        <v>61</v>
      </c>
    </row>
    <row r="80" spans="1:20">
      <c r="A80" t="s">
        <v>131</v>
      </c>
      <c r="B80" t="s">
        <v>3476</v>
      </c>
      <c r="C80" t="s">
        <v>895</v>
      </c>
      <c r="D80" t="s">
        <v>3477</v>
      </c>
      <c r="E80" t="s">
        <v>3461</v>
      </c>
      <c r="F80" t="s">
        <v>61</v>
      </c>
      <c r="G80" t="s">
        <v>61</v>
      </c>
      <c r="H80" t="s">
        <v>90</v>
      </c>
      <c r="I80" t="s">
        <v>52</v>
      </c>
      <c r="J80" t="s">
        <v>896</v>
      </c>
      <c r="K80" t="s">
        <v>3478</v>
      </c>
      <c r="L80" t="s">
        <v>3211</v>
      </c>
      <c r="M80" t="s">
        <v>834</v>
      </c>
      <c r="N80" t="s">
        <v>564</v>
      </c>
      <c r="O80" t="s">
        <v>3479</v>
      </c>
      <c r="P80" t="s">
        <v>61</v>
      </c>
      <c r="Q80" t="s">
        <v>564</v>
      </c>
      <c r="R80" t="s">
        <v>61</v>
      </c>
      <c r="S80" t="s">
        <v>61</v>
      </c>
      <c r="T80" t="s">
        <v>61</v>
      </c>
    </row>
    <row r="81" spans="1:20">
      <c r="A81" t="s">
        <v>131</v>
      </c>
      <c r="B81" t="s">
        <v>3480</v>
      </c>
      <c r="C81" t="s">
        <v>905</v>
      </c>
      <c r="D81" t="s">
        <v>3481</v>
      </c>
      <c r="E81" t="s">
        <v>3482</v>
      </c>
      <c r="F81" t="s">
        <v>61</v>
      </c>
      <c r="G81" t="s">
        <v>61</v>
      </c>
      <c r="H81" t="s">
        <v>90</v>
      </c>
      <c r="I81" t="s">
        <v>52</v>
      </c>
      <c r="J81" t="s">
        <v>896</v>
      </c>
      <c r="K81" t="s">
        <v>3483</v>
      </c>
      <c r="L81" t="s">
        <v>3211</v>
      </c>
      <c r="M81" t="s">
        <v>834</v>
      </c>
      <c r="N81" t="s">
        <v>564</v>
      </c>
      <c r="O81" t="s">
        <v>3479</v>
      </c>
      <c r="P81" t="s">
        <v>61</v>
      </c>
      <c r="Q81" t="s">
        <v>564</v>
      </c>
      <c r="R81" t="s">
        <v>61</v>
      </c>
      <c r="S81" t="s">
        <v>61</v>
      </c>
      <c r="T81" t="s">
        <v>61</v>
      </c>
    </row>
    <row r="82" spans="1:20">
      <c r="A82" t="s">
        <v>131</v>
      </c>
      <c r="B82" t="s">
        <v>3484</v>
      </c>
      <c r="C82" t="s">
        <v>875</v>
      </c>
      <c r="D82" t="s">
        <v>3433</v>
      </c>
      <c r="E82" t="s">
        <v>3485</v>
      </c>
      <c r="F82" t="s">
        <v>3441</v>
      </c>
      <c r="G82" t="s">
        <v>61</v>
      </c>
      <c r="H82" t="s">
        <v>147</v>
      </c>
      <c r="I82" t="s">
        <v>52</v>
      </c>
      <c r="J82" t="s">
        <v>148</v>
      </c>
      <c r="K82" t="s">
        <v>3435</v>
      </c>
      <c r="L82" t="s">
        <v>3281</v>
      </c>
      <c r="M82" t="s">
        <v>61</v>
      </c>
      <c r="N82" t="s">
        <v>564</v>
      </c>
      <c r="O82" t="s">
        <v>3486</v>
      </c>
      <c r="P82" t="s">
        <v>564</v>
      </c>
      <c r="Q82" t="s">
        <v>564</v>
      </c>
      <c r="R82" t="s">
        <v>61</v>
      </c>
      <c r="S82" t="s">
        <v>61</v>
      </c>
      <c r="T82" t="s">
        <v>61</v>
      </c>
    </row>
    <row r="83" spans="1:20">
      <c r="A83" t="s">
        <v>131</v>
      </c>
      <c r="B83" t="s">
        <v>3487</v>
      </c>
      <c r="C83" t="s">
        <v>912</v>
      </c>
      <c r="D83" t="s">
        <v>3488</v>
      </c>
      <c r="E83" t="s">
        <v>3489</v>
      </c>
      <c r="F83" t="s">
        <v>61</v>
      </c>
      <c r="G83" t="s">
        <v>61</v>
      </c>
      <c r="H83" t="s">
        <v>147</v>
      </c>
      <c r="I83" t="s">
        <v>52</v>
      </c>
      <c r="J83" t="s">
        <v>148</v>
      </c>
      <c r="K83" t="s">
        <v>3490</v>
      </c>
      <c r="L83" t="s">
        <v>3205</v>
      </c>
      <c r="M83" t="s">
        <v>751</v>
      </c>
      <c r="N83" t="s">
        <v>564</v>
      </c>
      <c r="O83" t="s">
        <v>3340</v>
      </c>
      <c r="P83" t="s">
        <v>61</v>
      </c>
      <c r="Q83" t="s">
        <v>564</v>
      </c>
      <c r="R83" t="s">
        <v>61</v>
      </c>
      <c r="S83" t="s">
        <v>61</v>
      </c>
      <c r="T83" t="s">
        <v>61</v>
      </c>
    </row>
    <row r="84" spans="1:20">
      <c r="A84" t="s">
        <v>131</v>
      </c>
      <c r="B84" t="s">
        <v>3491</v>
      </c>
      <c r="C84" t="s">
        <v>917</v>
      </c>
      <c r="D84" t="s">
        <v>3492</v>
      </c>
      <c r="E84" t="s">
        <v>3493</v>
      </c>
      <c r="F84" t="s">
        <v>61</v>
      </c>
      <c r="G84" t="s">
        <v>61</v>
      </c>
      <c r="H84" t="s">
        <v>3466</v>
      </c>
      <c r="I84" t="s">
        <v>52</v>
      </c>
      <c r="J84" t="s">
        <v>3467</v>
      </c>
      <c r="K84" t="s">
        <v>3494</v>
      </c>
      <c r="L84" t="s">
        <v>3205</v>
      </c>
      <c r="M84" t="s">
        <v>3206</v>
      </c>
      <c r="N84" t="s">
        <v>564</v>
      </c>
      <c r="O84" t="s">
        <v>3226</v>
      </c>
      <c r="P84" t="s">
        <v>61</v>
      </c>
      <c r="Q84" t="s">
        <v>564</v>
      </c>
      <c r="R84" t="s">
        <v>61</v>
      </c>
      <c r="S84" t="s">
        <v>61</v>
      </c>
      <c r="T84" t="s">
        <v>61</v>
      </c>
    </row>
    <row r="85" spans="1:20">
      <c r="A85" t="s">
        <v>131</v>
      </c>
      <c r="B85" t="s">
        <v>3495</v>
      </c>
      <c r="C85" t="s">
        <v>917</v>
      </c>
      <c r="D85" t="s">
        <v>3496</v>
      </c>
      <c r="E85" t="s">
        <v>3497</v>
      </c>
      <c r="F85" t="s">
        <v>61</v>
      </c>
      <c r="G85" t="s">
        <v>61</v>
      </c>
      <c r="H85" t="s">
        <v>3498</v>
      </c>
      <c r="I85" t="s">
        <v>52</v>
      </c>
      <c r="J85" t="s">
        <v>3499</v>
      </c>
      <c r="K85" t="s">
        <v>3494</v>
      </c>
      <c r="L85" t="s">
        <v>3211</v>
      </c>
      <c r="M85" t="s">
        <v>3206</v>
      </c>
      <c r="N85" t="s">
        <v>564</v>
      </c>
      <c r="O85" t="s">
        <v>3226</v>
      </c>
      <c r="P85" t="s">
        <v>61</v>
      </c>
      <c r="Q85" t="s">
        <v>564</v>
      </c>
      <c r="R85" t="s">
        <v>61</v>
      </c>
      <c r="S85" t="s">
        <v>61</v>
      </c>
      <c r="T85" t="s">
        <v>61</v>
      </c>
    </row>
    <row r="86" spans="1:20">
      <c r="A86" t="s">
        <v>131</v>
      </c>
      <c r="B86" t="s">
        <v>3500</v>
      </c>
      <c r="C86" t="s">
        <v>917</v>
      </c>
      <c r="D86" t="s">
        <v>3501</v>
      </c>
      <c r="E86" t="s">
        <v>3502</v>
      </c>
      <c r="F86" t="s">
        <v>61</v>
      </c>
      <c r="G86" t="s">
        <v>61</v>
      </c>
      <c r="H86" t="s">
        <v>3503</v>
      </c>
      <c r="I86" t="s">
        <v>52</v>
      </c>
      <c r="J86" t="s">
        <v>3504</v>
      </c>
      <c r="K86" t="s">
        <v>3494</v>
      </c>
      <c r="L86" t="s">
        <v>3211</v>
      </c>
      <c r="M86" t="s">
        <v>3206</v>
      </c>
      <c r="N86" t="s">
        <v>564</v>
      </c>
      <c r="O86" t="s">
        <v>3226</v>
      </c>
      <c r="P86" t="s">
        <v>61</v>
      </c>
      <c r="Q86" t="s">
        <v>564</v>
      </c>
      <c r="R86" t="s">
        <v>61</v>
      </c>
      <c r="S86" t="s">
        <v>61</v>
      </c>
      <c r="T86" t="s">
        <v>61</v>
      </c>
    </row>
    <row r="87" spans="1:20">
      <c r="A87" t="s">
        <v>131</v>
      </c>
      <c r="B87" t="s">
        <v>3505</v>
      </c>
      <c r="C87" t="s">
        <v>875</v>
      </c>
      <c r="D87" t="s">
        <v>3433</v>
      </c>
      <c r="E87" t="s">
        <v>3506</v>
      </c>
      <c r="F87" t="s">
        <v>61</v>
      </c>
      <c r="G87" t="s">
        <v>61</v>
      </c>
      <c r="H87" t="s">
        <v>3503</v>
      </c>
      <c r="I87" t="s">
        <v>52</v>
      </c>
      <c r="J87" t="s">
        <v>3504</v>
      </c>
      <c r="K87" t="s">
        <v>3435</v>
      </c>
      <c r="L87" t="s">
        <v>3281</v>
      </c>
      <c r="M87" t="s">
        <v>61</v>
      </c>
      <c r="N87" t="s">
        <v>564</v>
      </c>
      <c r="O87" t="s">
        <v>3305</v>
      </c>
      <c r="P87" t="s">
        <v>564</v>
      </c>
      <c r="Q87" t="s">
        <v>564</v>
      </c>
      <c r="R87" t="s">
        <v>61</v>
      </c>
      <c r="S87" t="s">
        <v>61</v>
      </c>
      <c r="T87" t="s">
        <v>61</v>
      </c>
    </row>
    <row r="88" spans="1:20">
      <c r="A88" t="s">
        <v>131</v>
      </c>
      <c r="B88" t="s">
        <v>3507</v>
      </c>
      <c r="C88" t="s">
        <v>880</v>
      </c>
      <c r="D88" t="s">
        <v>3454</v>
      </c>
      <c r="E88" t="s">
        <v>3474</v>
      </c>
      <c r="F88" t="s">
        <v>3441</v>
      </c>
      <c r="G88" t="s">
        <v>61</v>
      </c>
      <c r="H88" t="s">
        <v>90</v>
      </c>
      <c r="I88" t="s">
        <v>52</v>
      </c>
      <c r="J88" t="s">
        <v>91</v>
      </c>
      <c r="K88" t="s">
        <v>3456</v>
      </c>
      <c r="L88" t="s">
        <v>3281</v>
      </c>
      <c r="M88" t="s">
        <v>61</v>
      </c>
      <c r="N88" t="s">
        <v>563</v>
      </c>
      <c r="O88" t="s">
        <v>3282</v>
      </c>
      <c r="P88" t="s">
        <v>564</v>
      </c>
      <c r="Q88" t="s">
        <v>564</v>
      </c>
      <c r="R88" t="s">
        <v>61</v>
      </c>
      <c r="S88" t="s">
        <v>61</v>
      </c>
      <c r="T88" t="s">
        <v>61</v>
      </c>
    </row>
    <row r="89" spans="1:20">
      <c r="A89" t="s">
        <v>144</v>
      </c>
      <c r="B89" t="s">
        <v>3508</v>
      </c>
      <c r="C89" t="s">
        <v>787</v>
      </c>
      <c r="D89" t="s">
        <v>3509</v>
      </c>
      <c r="E89" t="s">
        <v>3510</v>
      </c>
      <c r="F89" t="s">
        <v>61</v>
      </c>
      <c r="G89" t="s">
        <v>61</v>
      </c>
      <c r="H89" t="s">
        <v>147</v>
      </c>
      <c r="I89" t="s">
        <v>52</v>
      </c>
      <c r="J89" t="s">
        <v>963</v>
      </c>
      <c r="K89" t="s">
        <v>3511</v>
      </c>
      <c r="L89" t="s">
        <v>3331</v>
      </c>
      <c r="M89" t="s">
        <v>61</v>
      </c>
      <c r="N89" t="s">
        <v>61</v>
      </c>
      <c r="O89" t="s">
        <v>61</v>
      </c>
      <c r="P89" t="s">
        <v>61</v>
      </c>
      <c r="Q89" t="s">
        <v>563</v>
      </c>
      <c r="R89" t="s">
        <v>3332</v>
      </c>
      <c r="S89" t="s">
        <v>3332</v>
      </c>
      <c r="T89" t="s">
        <v>61</v>
      </c>
    </row>
    <row r="90" spans="1:20">
      <c r="A90" t="s">
        <v>144</v>
      </c>
      <c r="B90" t="s">
        <v>3512</v>
      </c>
      <c r="C90" t="s">
        <v>787</v>
      </c>
      <c r="D90" t="s">
        <v>3513</v>
      </c>
      <c r="E90" t="s">
        <v>3514</v>
      </c>
      <c r="F90" t="s">
        <v>61</v>
      </c>
      <c r="G90" t="s">
        <v>61</v>
      </c>
      <c r="H90" t="s">
        <v>147</v>
      </c>
      <c r="I90" t="s">
        <v>52</v>
      </c>
      <c r="J90" t="s">
        <v>148</v>
      </c>
      <c r="K90" t="s">
        <v>3511</v>
      </c>
      <c r="L90" t="s">
        <v>3331</v>
      </c>
      <c r="M90" t="s">
        <v>61</v>
      </c>
      <c r="N90" t="s">
        <v>61</v>
      </c>
      <c r="O90" t="s">
        <v>61</v>
      </c>
      <c r="P90" t="s">
        <v>61</v>
      </c>
      <c r="Q90" t="s">
        <v>563</v>
      </c>
      <c r="R90" t="s">
        <v>3271</v>
      </c>
      <c r="S90" t="s">
        <v>3271</v>
      </c>
      <c r="T90" t="s">
        <v>61</v>
      </c>
    </row>
    <row r="91" spans="1:20">
      <c r="A91" t="s">
        <v>144</v>
      </c>
      <c r="B91" t="s">
        <v>3515</v>
      </c>
      <c r="C91" t="s">
        <v>787</v>
      </c>
      <c r="D91" t="s">
        <v>3513</v>
      </c>
      <c r="E91" t="s">
        <v>3516</v>
      </c>
      <c r="F91" t="s">
        <v>61</v>
      </c>
      <c r="G91" t="s">
        <v>61</v>
      </c>
      <c r="H91" t="s">
        <v>147</v>
      </c>
      <c r="I91" t="s">
        <v>52</v>
      </c>
      <c r="J91" t="s">
        <v>148</v>
      </c>
      <c r="K91" t="s">
        <v>3511</v>
      </c>
      <c r="L91" t="s">
        <v>3281</v>
      </c>
      <c r="M91" t="s">
        <v>61</v>
      </c>
      <c r="N91" t="s">
        <v>563</v>
      </c>
      <c r="O91" t="s">
        <v>3207</v>
      </c>
      <c r="P91" t="s">
        <v>564</v>
      </c>
      <c r="Q91" t="s">
        <v>564</v>
      </c>
      <c r="R91" t="s">
        <v>61</v>
      </c>
      <c r="S91" t="s">
        <v>61</v>
      </c>
      <c r="T91" t="s">
        <v>61</v>
      </c>
    </row>
    <row r="92" spans="1:20">
      <c r="A92" t="s">
        <v>144</v>
      </c>
      <c r="B92" t="s">
        <v>3517</v>
      </c>
      <c r="C92" t="s">
        <v>787</v>
      </c>
      <c r="D92" t="s">
        <v>3513</v>
      </c>
      <c r="E92" t="s">
        <v>3518</v>
      </c>
      <c r="F92" t="s">
        <v>61</v>
      </c>
      <c r="G92" t="s">
        <v>61</v>
      </c>
      <c r="H92" t="s">
        <v>3519</v>
      </c>
      <c r="I92" t="s">
        <v>52</v>
      </c>
      <c r="J92" t="s">
        <v>3520</v>
      </c>
      <c r="K92" t="s">
        <v>3511</v>
      </c>
      <c r="L92" t="s">
        <v>3281</v>
      </c>
      <c r="M92" t="s">
        <v>61</v>
      </c>
      <c r="N92" t="s">
        <v>563</v>
      </c>
      <c r="O92" t="s">
        <v>3521</v>
      </c>
      <c r="P92" t="s">
        <v>564</v>
      </c>
      <c r="Q92" t="s">
        <v>564</v>
      </c>
      <c r="R92" t="s">
        <v>61</v>
      </c>
      <c r="S92" t="s">
        <v>61</v>
      </c>
      <c r="T92" t="s">
        <v>61</v>
      </c>
    </row>
    <row r="93" spans="1:20">
      <c r="A93" t="s">
        <v>144</v>
      </c>
      <c r="B93" t="s">
        <v>3522</v>
      </c>
      <c r="C93" t="s">
        <v>787</v>
      </c>
      <c r="D93" t="s">
        <v>3523</v>
      </c>
      <c r="E93" t="s">
        <v>3524</v>
      </c>
      <c r="F93" t="s">
        <v>61</v>
      </c>
      <c r="G93" t="s">
        <v>61</v>
      </c>
      <c r="H93" t="s">
        <v>3525</v>
      </c>
      <c r="I93" t="s">
        <v>52</v>
      </c>
      <c r="J93" t="s">
        <v>3526</v>
      </c>
      <c r="K93" t="s">
        <v>3511</v>
      </c>
      <c r="L93" t="s">
        <v>3281</v>
      </c>
      <c r="M93" t="s">
        <v>61</v>
      </c>
      <c r="N93" t="s">
        <v>563</v>
      </c>
      <c r="O93" t="s">
        <v>3527</v>
      </c>
      <c r="P93" t="s">
        <v>564</v>
      </c>
      <c r="Q93" t="s">
        <v>564</v>
      </c>
      <c r="R93" t="s">
        <v>61</v>
      </c>
      <c r="S93" t="s">
        <v>61</v>
      </c>
      <c r="T93" t="s">
        <v>61</v>
      </c>
    </row>
    <row r="94" spans="1:20">
      <c r="A94" t="s">
        <v>144</v>
      </c>
      <c r="B94" t="s">
        <v>3528</v>
      </c>
      <c r="C94" t="s">
        <v>787</v>
      </c>
      <c r="D94" t="s">
        <v>3529</v>
      </c>
      <c r="E94" t="s">
        <v>3530</v>
      </c>
      <c r="F94" t="s">
        <v>61</v>
      </c>
      <c r="G94" t="s">
        <v>61</v>
      </c>
      <c r="H94" t="s">
        <v>147</v>
      </c>
      <c r="I94" t="s">
        <v>52</v>
      </c>
      <c r="J94" t="s">
        <v>944</v>
      </c>
      <c r="K94" t="s">
        <v>3511</v>
      </c>
      <c r="L94" t="s">
        <v>3281</v>
      </c>
      <c r="M94" t="s">
        <v>61</v>
      </c>
      <c r="N94" t="s">
        <v>563</v>
      </c>
      <c r="O94" t="s">
        <v>3486</v>
      </c>
      <c r="P94" t="s">
        <v>563</v>
      </c>
      <c r="Q94" t="s">
        <v>564</v>
      </c>
      <c r="R94" t="s">
        <v>61</v>
      </c>
      <c r="S94" t="s">
        <v>61</v>
      </c>
      <c r="T94" t="s">
        <v>61</v>
      </c>
    </row>
    <row r="95" spans="1:20">
      <c r="A95" t="s">
        <v>144</v>
      </c>
      <c r="B95" t="s">
        <v>3531</v>
      </c>
      <c r="C95" t="s">
        <v>787</v>
      </c>
      <c r="D95" t="s">
        <v>3513</v>
      </c>
      <c r="E95" t="s">
        <v>3532</v>
      </c>
      <c r="F95" t="s">
        <v>3533</v>
      </c>
      <c r="G95" t="s">
        <v>61</v>
      </c>
      <c r="H95" t="s">
        <v>3415</v>
      </c>
      <c r="I95" t="s">
        <v>52</v>
      </c>
      <c r="J95" t="s">
        <v>1083</v>
      </c>
      <c r="K95" t="s">
        <v>3511</v>
      </c>
      <c r="L95" t="s">
        <v>3281</v>
      </c>
      <c r="M95" t="s">
        <v>61</v>
      </c>
      <c r="N95" t="s">
        <v>563</v>
      </c>
      <c r="O95" t="s">
        <v>3479</v>
      </c>
      <c r="P95" t="s">
        <v>564</v>
      </c>
      <c r="Q95" t="s">
        <v>564</v>
      </c>
      <c r="R95" t="s">
        <v>61</v>
      </c>
      <c r="S95" t="s">
        <v>61</v>
      </c>
      <c r="T95" t="s">
        <v>61</v>
      </c>
    </row>
    <row r="96" spans="1:20">
      <c r="A96" t="s">
        <v>144</v>
      </c>
      <c r="B96" t="s">
        <v>3534</v>
      </c>
      <c r="C96" t="s">
        <v>787</v>
      </c>
      <c r="D96" t="s">
        <v>3513</v>
      </c>
      <c r="E96" t="s">
        <v>3535</v>
      </c>
      <c r="F96" t="s">
        <v>3536</v>
      </c>
      <c r="G96" t="s">
        <v>61</v>
      </c>
      <c r="H96" t="s">
        <v>3399</v>
      </c>
      <c r="I96" t="s">
        <v>52</v>
      </c>
      <c r="J96" t="s">
        <v>3400</v>
      </c>
      <c r="K96" t="s">
        <v>3511</v>
      </c>
      <c r="L96" t="s">
        <v>3281</v>
      </c>
      <c r="M96" t="s">
        <v>61</v>
      </c>
      <c r="N96" t="s">
        <v>563</v>
      </c>
      <c r="O96" t="s">
        <v>3479</v>
      </c>
      <c r="P96" t="s">
        <v>564</v>
      </c>
      <c r="Q96" t="s">
        <v>564</v>
      </c>
      <c r="R96" t="s">
        <v>61</v>
      </c>
      <c r="S96" t="s">
        <v>61</v>
      </c>
      <c r="T96" t="s">
        <v>61</v>
      </c>
    </row>
    <row r="97" spans="1:20">
      <c r="A97" t="s">
        <v>144</v>
      </c>
      <c r="B97" t="s">
        <v>3537</v>
      </c>
      <c r="C97" t="s">
        <v>787</v>
      </c>
      <c r="D97" t="s">
        <v>3513</v>
      </c>
      <c r="E97" t="s">
        <v>3538</v>
      </c>
      <c r="F97" t="s">
        <v>3539</v>
      </c>
      <c r="G97" t="s">
        <v>61</v>
      </c>
      <c r="H97" t="s">
        <v>3540</v>
      </c>
      <c r="I97" t="s">
        <v>52</v>
      </c>
      <c r="J97" t="s">
        <v>3541</v>
      </c>
      <c r="K97" t="s">
        <v>3511</v>
      </c>
      <c r="L97" t="s">
        <v>3281</v>
      </c>
      <c r="M97" t="s">
        <v>61</v>
      </c>
      <c r="N97" t="s">
        <v>563</v>
      </c>
      <c r="O97" t="s">
        <v>3479</v>
      </c>
      <c r="P97" t="s">
        <v>564</v>
      </c>
      <c r="Q97" t="s">
        <v>564</v>
      </c>
      <c r="R97" t="s">
        <v>61</v>
      </c>
      <c r="S97" t="s">
        <v>61</v>
      </c>
      <c r="T97" t="s">
        <v>61</v>
      </c>
    </row>
    <row r="98" spans="1:20">
      <c r="A98" t="s">
        <v>144</v>
      </c>
      <c r="B98" t="s">
        <v>3542</v>
      </c>
      <c r="C98" t="s">
        <v>787</v>
      </c>
      <c r="D98" t="s">
        <v>3513</v>
      </c>
      <c r="E98" t="s">
        <v>3543</v>
      </c>
      <c r="F98" t="s">
        <v>61</v>
      </c>
      <c r="G98" t="s">
        <v>61</v>
      </c>
      <c r="H98" t="s">
        <v>147</v>
      </c>
      <c r="I98" t="s">
        <v>52</v>
      </c>
      <c r="J98" t="s">
        <v>3389</v>
      </c>
      <c r="K98" t="s">
        <v>3511</v>
      </c>
      <c r="L98" t="s">
        <v>3281</v>
      </c>
      <c r="M98" t="s">
        <v>61</v>
      </c>
      <c r="N98" t="s">
        <v>563</v>
      </c>
      <c r="O98" t="s">
        <v>3544</v>
      </c>
      <c r="P98" t="s">
        <v>564</v>
      </c>
      <c r="Q98" t="s">
        <v>564</v>
      </c>
      <c r="R98" t="s">
        <v>61</v>
      </c>
      <c r="S98" t="s">
        <v>61</v>
      </c>
      <c r="T98" t="s">
        <v>61</v>
      </c>
    </row>
    <row r="99" spans="1:20">
      <c r="A99" t="s">
        <v>144</v>
      </c>
      <c r="B99" t="s">
        <v>3545</v>
      </c>
      <c r="C99" t="s">
        <v>787</v>
      </c>
      <c r="D99" t="s">
        <v>3513</v>
      </c>
      <c r="E99" t="s">
        <v>3546</v>
      </c>
      <c r="F99" t="s">
        <v>3547</v>
      </c>
      <c r="G99" t="s">
        <v>61</v>
      </c>
      <c r="H99" t="s">
        <v>147</v>
      </c>
      <c r="I99" t="s">
        <v>52</v>
      </c>
      <c r="J99" t="s">
        <v>148</v>
      </c>
      <c r="K99" t="s">
        <v>3511</v>
      </c>
      <c r="L99" t="s">
        <v>3281</v>
      </c>
      <c r="M99" t="s">
        <v>61</v>
      </c>
      <c r="N99" t="s">
        <v>563</v>
      </c>
      <c r="O99" t="s">
        <v>3340</v>
      </c>
      <c r="P99" t="s">
        <v>564</v>
      </c>
      <c r="Q99" t="s">
        <v>564</v>
      </c>
      <c r="R99" t="s">
        <v>61</v>
      </c>
      <c r="S99" t="s">
        <v>61</v>
      </c>
      <c r="T99" t="s">
        <v>61</v>
      </c>
    </row>
    <row r="100" spans="1:20">
      <c r="A100" t="s">
        <v>144</v>
      </c>
      <c r="B100" t="s">
        <v>3548</v>
      </c>
      <c r="C100" t="s">
        <v>787</v>
      </c>
      <c r="D100" t="s">
        <v>3513</v>
      </c>
      <c r="E100" t="s">
        <v>3549</v>
      </c>
      <c r="F100" t="s">
        <v>3550</v>
      </c>
      <c r="G100" t="s">
        <v>3551</v>
      </c>
      <c r="H100" t="s">
        <v>460</v>
      </c>
      <c r="I100" t="s">
        <v>52</v>
      </c>
      <c r="J100" t="s">
        <v>461</v>
      </c>
      <c r="K100" t="s">
        <v>3511</v>
      </c>
      <c r="L100" t="s">
        <v>3281</v>
      </c>
      <c r="M100" t="s">
        <v>61</v>
      </c>
      <c r="N100" t="s">
        <v>563</v>
      </c>
      <c r="O100" t="s">
        <v>3479</v>
      </c>
      <c r="P100" t="s">
        <v>564</v>
      </c>
      <c r="Q100" t="s">
        <v>564</v>
      </c>
      <c r="R100" t="s">
        <v>61</v>
      </c>
      <c r="S100" t="s">
        <v>61</v>
      </c>
      <c r="T100" t="s">
        <v>61</v>
      </c>
    </row>
    <row r="101" spans="1:20">
      <c r="A101" t="s">
        <v>144</v>
      </c>
      <c r="B101" t="s">
        <v>3552</v>
      </c>
      <c r="C101" t="s">
        <v>787</v>
      </c>
      <c r="D101" t="s">
        <v>3513</v>
      </c>
      <c r="E101" t="s">
        <v>3553</v>
      </c>
      <c r="F101" t="s">
        <v>61</v>
      </c>
      <c r="G101" t="s">
        <v>61</v>
      </c>
      <c r="H101" t="s">
        <v>3360</v>
      </c>
      <c r="I101" t="s">
        <v>52</v>
      </c>
      <c r="J101" t="s">
        <v>767</v>
      </c>
      <c r="K101" t="s">
        <v>3511</v>
      </c>
      <c r="L101" t="s">
        <v>3281</v>
      </c>
      <c r="M101" t="s">
        <v>61</v>
      </c>
      <c r="N101" t="s">
        <v>563</v>
      </c>
      <c r="O101" t="s">
        <v>3226</v>
      </c>
      <c r="P101" t="s">
        <v>564</v>
      </c>
      <c r="Q101" t="s">
        <v>564</v>
      </c>
      <c r="R101" t="s">
        <v>61</v>
      </c>
      <c r="S101" t="s">
        <v>61</v>
      </c>
      <c r="T101" t="s">
        <v>61</v>
      </c>
    </row>
    <row r="102" spans="1:20">
      <c r="A102" t="s">
        <v>144</v>
      </c>
      <c r="B102" t="s">
        <v>3554</v>
      </c>
      <c r="C102" t="s">
        <v>954</v>
      </c>
      <c r="D102" t="s">
        <v>3555</v>
      </c>
      <c r="E102" t="s">
        <v>3539</v>
      </c>
      <c r="F102" t="s">
        <v>61</v>
      </c>
      <c r="G102" t="s">
        <v>61</v>
      </c>
      <c r="H102" t="s">
        <v>3540</v>
      </c>
      <c r="I102" t="s">
        <v>52</v>
      </c>
      <c r="J102" t="s">
        <v>3541</v>
      </c>
      <c r="K102" t="s">
        <v>3556</v>
      </c>
      <c r="L102" t="s">
        <v>3281</v>
      </c>
      <c r="M102" t="s">
        <v>61</v>
      </c>
      <c r="N102" t="s">
        <v>563</v>
      </c>
      <c r="O102" t="s">
        <v>3253</v>
      </c>
      <c r="P102" t="s">
        <v>564</v>
      </c>
      <c r="Q102" t="s">
        <v>564</v>
      </c>
      <c r="R102" t="s">
        <v>61</v>
      </c>
      <c r="S102" t="s">
        <v>61</v>
      </c>
      <c r="T102" t="s">
        <v>61</v>
      </c>
    </row>
    <row r="103" spans="1:20">
      <c r="A103" t="s">
        <v>144</v>
      </c>
      <c r="B103" t="s">
        <v>3557</v>
      </c>
      <c r="C103" t="s">
        <v>954</v>
      </c>
      <c r="D103" t="s">
        <v>3555</v>
      </c>
      <c r="E103" t="s">
        <v>3558</v>
      </c>
      <c r="F103" t="s">
        <v>61</v>
      </c>
      <c r="G103" t="s">
        <v>61</v>
      </c>
      <c r="H103" t="s">
        <v>222</v>
      </c>
      <c r="I103" t="s">
        <v>52</v>
      </c>
      <c r="J103" t="s">
        <v>223</v>
      </c>
      <c r="K103" t="s">
        <v>3556</v>
      </c>
      <c r="L103" t="s">
        <v>3331</v>
      </c>
      <c r="M103" t="s">
        <v>61</v>
      </c>
      <c r="N103" t="s">
        <v>61</v>
      </c>
      <c r="O103" t="s">
        <v>61</v>
      </c>
      <c r="P103" t="s">
        <v>61</v>
      </c>
      <c r="Q103" t="s">
        <v>563</v>
      </c>
      <c r="R103" t="s">
        <v>3271</v>
      </c>
      <c r="S103" t="s">
        <v>3271</v>
      </c>
      <c r="T103" t="s">
        <v>61</v>
      </c>
    </row>
    <row r="104" spans="1:20">
      <c r="A104" t="s">
        <v>144</v>
      </c>
      <c r="B104" t="s">
        <v>3559</v>
      </c>
      <c r="C104" t="s">
        <v>787</v>
      </c>
      <c r="D104" t="s">
        <v>3513</v>
      </c>
      <c r="E104" t="s">
        <v>3560</v>
      </c>
      <c r="F104" t="s">
        <v>3561</v>
      </c>
      <c r="G104" t="s">
        <v>61</v>
      </c>
      <c r="H104" t="s">
        <v>147</v>
      </c>
      <c r="I104" t="s">
        <v>52</v>
      </c>
      <c r="J104" t="s">
        <v>148</v>
      </c>
      <c r="K104" t="s">
        <v>3511</v>
      </c>
      <c r="L104" t="s">
        <v>3281</v>
      </c>
      <c r="M104" t="s">
        <v>61</v>
      </c>
      <c r="N104" t="s">
        <v>563</v>
      </c>
      <c r="O104" t="s">
        <v>3470</v>
      </c>
      <c r="P104" t="s">
        <v>564</v>
      </c>
      <c r="Q104" t="s">
        <v>564</v>
      </c>
      <c r="R104" t="s">
        <v>61</v>
      </c>
      <c r="S104" t="s">
        <v>61</v>
      </c>
      <c r="T104" t="s">
        <v>61</v>
      </c>
    </row>
    <row r="105" spans="1:20">
      <c r="A105" t="s">
        <v>144</v>
      </c>
      <c r="B105" t="s">
        <v>3562</v>
      </c>
      <c r="C105" t="s">
        <v>966</v>
      </c>
      <c r="D105" t="s">
        <v>3563</v>
      </c>
      <c r="E105" t="s">
        <v>3564</v>
      </c>
      <c r="F105" t="s">
        <v>61</v>
      </c>
      <c r="G105" t="s">
        <v>61</v>
      </c>
      <c r="H105" t="s">
        <v>222</v>
      </c>
      <c r="I105" t="s">
        <v>52</v>
      </c>
      <c r="J105" t="s">
        <v>223</v>
      </c>
      <c r="K105" t="s">
        <v>3565</v>
      </c>
      <c r="L105" t="s">
        <v>3281</v>
      </c>
      <c r="M105" t="s">
        <v>61</v>
      </c>
      <c r="N105" t="s">
        <v>563</v>
      </c>
      <c r="O105" t="s">
        <v>3479</v>
      </c>
      <c r="P105" t="s">
        <v>564</v>
      </c>
      <c r="Q105" t="s">
        <v>564</v>
      </c>
      <c r="R105" t="s">
        <v>61</v>
      </c>
      <c r="S105" t="s">
        <v>61</v>
      </c>
      <c r="T105" t="s">
        <v>61</v>
      </c>
    </row>
    <row r="106" spans="1:20">
      <c r="A106" t="s">
        <v>144</v>
      </c>
      <c r="B106" t="s">
        <v>3566</v>
      </c>
      <c r="C106" t="s">
        <v>943</v>
      </c>
      <c r="D106" t="s">
        <v>3567</v>
      </c>
      <c r="E106" t="s">
        <v>3568</v>
      </c>
      <c r="F106" t="s">
        <v>61</v>
      </c>
      <c r="G106" t="s">
        <v>61</v>
      </c>
      <c r="H106" t="s">
        <v>147</v>
      </c>
      <c r="I106" t="s">
        <v>52</v>
      </c>
      <c r="J106" t="s">
        <v>937</v>
      </c>
      <c r="K106" t="s">
        <v>3569</v>
      </c>
      <c r="L106" t="s">
        <v>3211</v>
      </c>
      <c r="M106" t="s">
        <v>3570</v>
      </c>
      <c r="N106" t="s">
        <v>564</v>
      </c>
      <c r="O106" t="s">
        <v>3486</v>
      </c>
      <c r="P106" t="s">
        <v>61</v>
      </c>
      <c r="Q106" t="s">
        <v>564</v>
      </c>
      <c r="R106" t="s">
        <v>61</v>
      </c>
      <c r="S106" t="s">
        <v>61</v>
      </c>
      <c r="T106" t="s">
        <v>61</v>
      </c>
    </row>
    <row r="107" spans="1:20">
      <c r="A107" t="s">
        <v>144</v>
      </c>
      <c r="B107" t="s">
        <v>3571</v>
      </c>
      <c r="C107" t="s">
        <v>954</v>
      </c>
      <c r="D107" t="s">
        <v>3555</v>
      </c>
      <c r="E107" t="s">
        <v>3572</v>
      </c>
      <c r="F107" t="s">
        <v>3551</v>
      </c>
      <c r="G107" t="s">
        <v>61</v>
      </c>
      <c r="H107" t="s">
        <v>3540</v>
      </c>
      <c r="I107" t="s">
        <v>52</v>
      </c>
      <c r="J107" t="s">
        <v>3541</v>
      </c>
      <c r="K107" t="s">
        <v>3556</v>
      </c>
      <c r="L107" t="s">
        <v>3281</v>
      </c>
      <c r="M107" t="s">
        <v>61</v>
      </c>
      <c r="N107" t="s">
        <v>563</v>
      </c>
      <c r="O107" t="s">
        <v>3573</v>
      </c>
      <c r="P107" t="s">
        <v>564</v>
      </c>
      <c r="Q107" t="s">
        <v>564</v>
      </c>
      <c r="R107" t="s">
        <v>61</v>
      </c>
      <c r="S107" t="s">
        <v>61</v>
      </c>
      <c r="T107" t="s">
        <v>61</v>
      </c>
    </row>
    <row r="108" spans="1:20">
      <c r="A108" t="s">
        <v>144</v>
      </c>
      <c r="B108" t="s">
        <v>3574</v>
      </c>
      <c r="C108" t="s">
        <v>954</v>
      </c>
      <c r="D108" t="s">
        <v>3555</v>
      </c>
      <c r="E108" t="s">
        <v>3575</v>
      </c>
      <c r="F108" t="s">
        <v>61</v>
      </c>
      <c r="G108" t="s">
        <v>61</v>
      </c>
      <c r="H108" t="s">
        <v>222</v>
      </c>
      <c r="I108" t="s">
        <v>52</v>
      </c>
      <c r="J108" t="s">
        <v>223</v>
      </c>
      <c r="K108" t="s">
        <v>3556</v>
      </c>
      <c r="L108" t="s">
        <v>3281</v>
      </c>
      <c r="M108" t="s">
        <v>61</v>
      </c>
      <c r="N108" t="s">
        <v>563</v>
      </c>
      <c r="O108" t="s">
        <v>3305</v>
      </c>
      <c r="P108" t="s">
        <v>564</v>
      </c>
      <c r="Q108" t="s">
        <v>564</v>
      </c>
      <c r="R108" t="s">
        <v>61</v>
      </c>
      <c r="S108" t="s">
        <v>61</v>
      </c>
      <c r="T108" t="s">
        <v>61</v>
      </c>
    </row>
    <row r="109" spans="1:20">
      <c r="A109" t="s">
        <v>144</v>
      </c>
      <c r="B109" t="s">
        <v>3576</v>
      </c>
      <c r="C109" t="s">
        <v>954</v>
      </c>
      <c r="D109" t="s">
        <v>3555</v>
      </c>
      <c r="E109" t="s">
        <v>3577</v>
      </c>
      <c r="F109" t="s">
        <v>61</v>
      </c>
      <c r="G109" t="s">
        <v>61</v>
      </c>
      <c r="H109" t="s">
        <v>3578</v>
      </c>
      <c r="I109" t="s">
        <v>52</v>
      </c>
      <c r="J109" t="s">
        <v>3579</v>
      </c>
      <c r="K109" t="s">
        <v>3556</v>
      </c>
      <c r="L109" t="s">
        <v>3281</v>
      </c>
      <c r="M109" t="s">
        <v>61</v>
      </c>
      <c r="N109" t="s">
        <v>563</v>
      </c>
      <c r="O109" t="s">
        <v>3305</v>
      </c>
      <c r="P109" t="s">
        <v>564</v>
      </c>
      <c r="Q109" t="s">
        <v>564</v>
      </c>
      <c r="R109" t="s">
        <v>61</v>
      </c>
      <c r="S109" t="s">
        <v>61</v>
      </c>
      <c r="T109" t="s">
        <v>61</v>
      </c>
    </row>
    <row r="110" spans="1:20">
      <c r="A110" t="s">
        <v>144</v>
      </c>
      <c r="B110" t="s">
        <v>3580</v>
      </c>
      <c r="C110" t="s">
        <v>949</v>
      </c>
      <c r="D110" t="s">
        <v>3555</v>
      </c>
      <c r="E110" t="s">
        <v>3581</v>
      </c>
      <c r="F110" t="s">
        <v>61</v>
      </c>
      <c r="G110" t="s">
        <v>61</v>
      </c>
      <c r="H110" t="s">
        <v>222</v>
      </c>
      <c r="I110" t="s">
        <v>52</v>
      </c>
      <c r="J110" t="s">
        <v>223</v>
      </c>
      <c r="K110" t="s">
        <v>3556</v>
      </c>
      <c r="L110" t="s">
        <v>3281</v>
      </c>
      <c r="M110" t="s">
        <v>61</v>
      </c>
      <c r="N110" t="s">
        <v>563</v>
      </c>
      <c r="O110" t="s">
        <v>3226</v>
      </c>
      <c r="P110" t="s">
        <v>564</v>
      </c>
      <c r="Q110" t="s">
        <v>564</v>
      </c>
      <c r="R110" t="s">
        <v>61</v>
      </c>
      <c r="S110" t="s">
        <v>61</v>
      </c>
      <c r="T110" t="s">
        <v>61</v>
      </c>
    </row>
    <row r="111" spans="1:20">
      <c r="A111" t="s">
        <v>144</v>
      </c>
      <c r="B111" t="s">
        <v>3582</v>
      </c>
      <c r="C111" t="s">
        <v>951</v>
      </c>
      <c r="D111" t="s">
        <v>3583</v>
      </c>
      <c r="E111" t="s">
        <v>3558</v>
      </c>
      <c r="F111" t="s">
        <v>61</v>
      </c>
      <c r="G111" t="s">
        <v>61</v>
      </c>
      <c r="H111" t="s">
        <v>222</v>
      </c>
      <c r="I111" t="s">
        <v>52</v>
      </c>
      <c r="J111" t="s">
        <v>223</v>
      </c>
      <c r="K111" t="s">
        <v>3584</v>
      </c>
      <c r="L111" t="s">
        <v>3585</v>
      </c>
      <c r="M111" t="s">
        <v>61</v>
      </c>
      <c r="N111" t="s">
        <v>61</v>
      </c>
      <c r="O111" t="s">
        <v>61</v>
      </c>
      <c r="P111" t="s">
        <v>61</v>
      </c>
      <c r="Q111" t="s">
        <v>61</v>
      </c>
      <c r="R111" t="s">
        <v>61</v>
      </c>
      <c r="S111" t="s">
        <v>61</v>
      </c>
      <c r="T111" t="s">
        <v>61</v>
      </c>
    </row>
    <row r="112" spans="1:20">
      <c r="A112" t="s">
        <v>144</v>
      </c>
      <c r="B112" t="s">
        <v>956</v>
      </c>
      <c r="C112" t="s">
        <v>957</v>
      </c>
      <c r="D112" t="s">
        <v>3586</v>
      </c>
      <c r="E112" t="s">
        <v>3553</v>
      </c>
      <c r="F112" t="s">
        <v>61</v>
      </c>
      <c r="G112" t="s">
        <v>61</v>
      </c>
      <c r="H112" t="s">
        <v>3360</v>
      </c>
      <c r="I112" t="s">
        <v>52</v>
      </c>
      <c r="J112" t="s">
        <v>767</v>
      </c>
      <c r="K112" t="s">
        <v>3587</v>
      </c>
      <c r="L112" t="s">
        <v>3331</v>
      </c>
      <c r="M112" t="s">
        <v>61</v>
      </c>
      <c r="N112" t="s">
        <v>61</v>
      </c>
      <c r="O112" t="s">
        <v>61</v>
      </c>
      <c r="P112" t="s">
        <v>61</v>
      </c>
      <c r="Q112" t="s">
        <v>563</v>
      </c>
      <c r="R112" t="s">
        <v>3271</v>
      </c>
      <c r="S112" t="s">
        <v>3271</v>
      </c>
      <c r="T112" t="s">
        <v>61</v>
      </c>
    </row>
    <row r="113" spans="1:20">
      <c r="A113" t="s">
        <v>144</v>
      </c>
      <c r="B113" t="s">
        <v>3588</v>
      </c>
      <c r="C113" t="s">
        <v>957</v>
      </c>
      <c r="D113" t="s">
        <v>3586</v>
      </c>
      <c r="E113" t="s">
        <v>3589</v>
      </c>
      <c r="F113" t="s">
        <v>3590</v>
      </c>
      <c r="G113" t="s">
        <v>61</v>
      </c>
      <c r="H113" t="s">
        <v>3360</v>
      </c>
      <c r="I113" t="s">
        <v>52</v>
      </c>
      <c r="J113" t="s">
        <v>767</v>
      </c>
      <c r="K113" t="s">
        <v>3587</v>
      </c>
      <c r="L113" t="s">
        <v>3281</v>
      </c>
      <c r="M113" t="s">
        <v>61</v>
      </c>
      <c r="N113" t="s">
        <v>563</v>
      </c>
      <c r="O113" t="s">
        <v>3305</v>
      </c>
      <c r="P113" t="s">
        <v>564</v>
      </c>
      <c r="Q113" t="s">
        <v>564</v>
      </c>
      <c r="R113" t="s">
        <v>61</v>
      </c>
      <c r="S113" t="s">
        <v>61</v>
      </c>
      <c r="T113" t="s">
        <v>61</v>
      </c>
    </row>
    <row r="114" spans="1:20">
      <c r="A114" t="s">
        <v>144</v>
      </c>
      <c r="B114" t="s">
        <v>3591</v>
      </c>
      <c r="C114" t="s">
        <v>957</v>
      </c>
      <c r="D114" t="s">
        <v>3586</v>
      </c>
      <c r="E114" t="s">
        <v>3592</v>
      </c>
      <c r="F114" t="s">
        <v>3551</v>
      </c>
      <c r="G114" t="s">
        <v>61</v>
      </c>
      <c r="H114" t="s">
        <v>3593</v>
      </c>
      <c r="I114" t="s">
        <v>52</v>
      </c>
      <c r="J114" t="s">
        <v>3594</v>
      </c>
      <c r="K114" t="s">
        <v>3587</v>
      </c>
      <c r="L114" t="s">
        <v>3281</v>
      </c>
      <c r="M114" t="s">
        <v>61</v>
      </c>
      <c r="N114" t="s">
        <v>563</v>
      </c>
      <c r="O114" t="s">
        <v>3299</v>
      </c>
      <c r="P114" t="s">
        <v>564</v>
      </c>
      <c r="Q114" t="s">
        <v>564</v>
      </c>
      <c r="R114" t="s">
        <v>61</v>
      </c>
      <c r="S114" t="s">
        <v>61</v>
      </c>
      <c r="T114" t="s">
        <v>61</v>
      </c>
    </row>
    <row r="115" spans="1:20">
      <c r="A115" t="s">
        <v>144</v>
      </c>
      <c r="B115" t="s">
        <v>3595</v>
      </c>
      <c r="C115" t="s">
        <v>954</v>
      </c>
      <c r="D115" t="s">
        <v>3596</v>
      </c>
      <c r="E115" t="s">
        <v>3597</v>
      </c>
      <c r="F115" t="s">
        <v>61</v>
      </c>
      <c r="G115" t="s">
        <v>61</v>
      </c>
      <c r="H115" t="s">
        <v>3598</v>
      </c>
      <c r="I115" t="s">
        <v>52</v>
      </c>
      <c r="J115" t="s">
        <v>3599</v>
      </c>
      <c r="K115" t="s">
        <v>3556</v>
      </c>
      <c r="L115" t="s">
        <v>3331</v>
      </c>
      <c r="M115" t="s">
        <v>61</v>
      </c>
      <c r="N115" t="s">
        <v>61</v>
      </c>
      <c r="O115" t="s">
        <v>61</v>
      </c>
      <c r="P115" t="s">
        <v>61</v>
      </c>
      <c r="Q115" t="s">
        <v>563</v>
      </c>
      <c r="R115" t="s">
        <v>3271</v>
      </c>
      <c r="S115" t="s">
        <v>3271</v>
      </c>
      <c r="T115" t="s">
        <v>61</v>
      </c>
    </row>
    <row r="116" spans="1:20">
      <c r="A116" t="s">
        <v>144</v>
      </c>
      <c r="B116" t="s">
        <v>3600</v>
      </c>
      <c r="C116" t="s">
        <v>943</v>
      </c>
      <c r="D116" t="s">
        <v>3567</v>
      </c>
      <c r="E116" t="s">
        <v>3601</v>
      </c>
      <c r="F116" t="s">
        <v>61</v>
      </c>
      <c r="G116" t="s">
        <v>61</v>
      </c>
      <c r="H116" t="s">
        <v>147</v>
      </c>
      <c r="I116" t="s">
        <v>52</v>
      </c>
      <c r="J116" t="s">
        <v>944</v>
      </c>
      <c r="K116" t="s">
        <v>3569</v>
      </c>
      <c r="L116" t="s">
        <v>3205</v>
      </c>
      <c r="M116" t="s">
        <v>3602</v>
      </c>
      <c r="N116" t="s">
        <v>564</v>
      </c>
      <c r="O116" t="s">
        <v>3603</v>
      </c>
      <c r="P116" t="s">
        <v>61</v>
      </c>
      <c r="Q116" t="s">
        <v>564</v>
      </c>
      <c r="R116" t="s">
        <v>61</v>
      </c>
      <c r="S116" t="s">
        <v>61</v>
      </c>
      <c r="T116" t="s">
        <v>61</v>
      </c>
    </row>
    <row r="117" spans="1:20">
      <c r="A117" t="s">
        <v>144</v>
      </c>
      <c r="B117" t="s">
        <v>3600</v>
      </c>
      <c r="C117" t="s">
        <v>943</v>
      </c>
      <c r="D117" t="s">
        <v>3567</v>
      </c>
      <c r="E117" t="s">
        <v>3604</v>
      </c>
      <c r="F117" t="s">
        <v>61</v>
      </c>
      <c r="G117" t="s">
        <v>61</v>
      </c>
      <c r="H117" t="s">
        <v>147</v>
      </c>
      <c r="I117" t="s">
        <v>52</v>
      </c>
      <c r="J117" t="s">
        <v>3605</v>
      </c>
      <c r="K117" t="s">
        <v>3569</v>
      </c>
      <c r="L117" t="s">
        <v>3211</v>
      </c>
      <c r="M117" t="s">
        <v>3606</v>
      </c>
      <c r="N117" t="s">
        <v>564</v>
      </c>
      <c r="O117" t="s">
        <v>3607</v>
      </c>
      <c r="P117" t="s">
        <v>61</v>
      </c>
      <c r="Q117" t="s">
        <v>564</v>
      </c>
      <c r="R117" t="s">
        <v>61</v>
      </c>
      <c r="S117" t="s">
        <v>61</v>
      </c>
      <c r="T117" t="s">
        <v>61</v>
      </c>
    </row>
    <row r="118" spans="1:20">
      <c r="A118" t="s">
        <v>144</v>
      </c>
      <c r="B118" t="s">
        <v>3608</v>
      </c>
      <c r="C118" t="s">
        <v>943</v>
      </c>
      <c r="D118" t="s">
        <v>3567</v>
      </c>
      <c r="E118" t="s">
        <v>3609</v>
      </c>
      <c r="F118" t="s">
        <v>61</v>
      </c>
      <c r="G118" t="s">
        <v>61</v>
      </c>
      <c r="H118" t="s">
        <v>222</v>
      </c>
      <c r="I118" t="s">
        <v>52</v>
      </c>
      <c r="J118" t="s">
        <v>223</v>
      </c>
      <c r="K118" t="s">
        <v>3569</v>
      </c>
      <c r="L118" t="s">
        <v>3211</v>
      </c>
      <c r="M118" t="s">
        <v>3570</v>
      </c>
      <c r="N118" t="s">
        <v>564</v>
      </c>
      <c r="O118" t="s">
        <v>3486</v>
      </c>
      <c r="P118" t="s">
        <v>61</v>
      </c>
      <c r="Q118" t="s">
        <v>564</v>
      </c>
      <c r="R118" t="s">
        <v>61</v>
      </c>
      <c r="S118" t="s">
        <v>61</v>
      </c>
      <c r="T118" t="s">
        <v>61</v>
      </c>
    </row>
    <row r="119" spans="1:20">
      <c r="A119" t="s">
        <v>144</v>
      </c>
      <c r="B119" t="s">
        <v>3608</v>
      </c>
      <c r="C119" t="s">
        <v>943</v>
      </c>
      <c r="D119" t="s">
        <v>3567</v>
      </c>
      <c r="E119" t="s">
        <v>3539</v>
      </c>
      <c r="F119" t="s">
        <v>61</v>
      </c>
      <c r="G119" t="s">
        <v>61</v>
      </c>
      <c r="H119" t="s">
        <v>3540</v>
      </c>
      <c r="I119" t="s">
        <v>52</v>
      </c>
      <c r="J119" t="s">
        <v>3541</v>
      </c>
      <c r="K119" t="s">
        <v>3569</v>
      </c>
      <c r="L119" t="s">
        <v>3211</v>
      </c>
      <c r="M119" t="s">
        <v>3570</v>
      </c>
      <c r="N119" t="s">
        <v>564</v>
      </c>
      <c r="O119" t="s">
        <v>3486</v>
      </c>
      <c r="P119" t="s">
        <v>61</v>
      </c>
      <c r="Q119" t="s">
        <v>564</v>
      </c>
      <c r="R119" t="s">
        <v>61</v>
      </c>
      <c r="S119" t="s">
        <v>61</v>
      </c>
      <c r="T119" t="s">
        <v>61</v>
      </c>
    </row>
    <row r="120" spans="1:20">
      <c r="A120" t="s">
        <v>144</v>
      </c>
      <c r="B120" t="s">
        <v>3608</v>
      </c>
      <c r="C120" t="s">
        <v>943</v>
      </c>
      <c r="D120" t="s">
        <v>3567</v>
      </c>
      <c r="E120" t="s">
        <v>3610</v>
      </c>
      <c r="F120" t="s">
        <v>3611</v>
      </c>
      <c r="G120" t="s">
        <v>61</v>
      </c>
      <c r="H120" t="s">
        <v>222</v>
      </c>
      <c r="I120" t="s">
        <v>52</v>
      </c>
      <c r="J120" t="s">
        <v>223</v>
      </c>
      <c r="K120" t="s">
        <v>3569</v>
      </c>
      <c r="L120" t="s">
        <v>3211</v>
      </c>
      <c r="M120" t="s">
        <v>3570</v>
      </c>
      <c r="N120" t="s">
        <v>564</v>
      </c>
      <c r="O120" t="s">
        <v>3486</v>
      </c>
      <c r="P120" t="s">
        <v>61</v>
      </c>
      <c r="Q120" t="s">
        <v>564</v>
      </c>
      <c r="R120" t="s">
        <v>61</v>
      </c>
      <c r="S120" t="s">
        <v>61</v>
      </c>
      <c r="T120" t="s">
        <v>61</v>
      </c>
    </row>
    <row r="121" spans="1:20">
      <c r="A121" t="s">
        <v>144</v>
      </c>
      <c r="B121" t="s">
        <v>3612</v>
      </c>
      <c r="C121" t="s">
        <v>936</v>
      </c>
      <c r="D121" t="s">
        <v>3613</v>
      </c>
      <c r="E121" t="s">
        <v>3614</v>
      </c>
      <c r="F121" t="s">
        <v>61</v>
      </c>
      <c r="G121" t="s">
        <v>61</v>
      </c>
      <c r="H121" t="s">
        <v>147</v>
      </c>
      <c r="I121" t="s">
        <v>52</v>
      </c>
      <c r="J121" t="s">
        <v>937</v>
      </c>
      <c r="K121" t="s">
        <v>3615</v>
      </c>
      <c r="L121" t="s">
        <v>3616</v>
      </c>
      <c r="M121" t="s">
        <v>61</v>
      </c>
      <c r="N121" t="s">
        <v>61</v>
      </c>
      <c r="O121" t="s">
        <v>61</v>
      </c>
      <c r="P121" t="s">
        <v>61</v>
      </c>
      <c r="Q121" t="s">
        <v>61</v>
      </c>
      <c r="R121" t="s">
        <v>61</v>
      </c>
      <c r="S121" t="s">
        <v>61</v>
      </c>
      <c r="T121" t="s">
        <v>938</v>
      </c>
    </row>
    <row r="122" spans="1:20">
      <c r="A122" t="s">
        <v>144</v>
      </c>
      <c r="B122" t="s">
        <v>3617</v>
      </c>
      <c r="C122" t="s">
        <v>996</v>
      </c>
      <c r="D122" t="s">
        <v>3618</v>
      </c>
      <c r="E122" t="s">
        <v>3619</v>
      </c>
      <c r="F122" t="s">
        <v>3620</v>
      </c>
      <c r="G122" t="s">
        <v>61</v>
      </c>
      <c r="H122" t="s">
        <v>3360</v>
      </c>
      <c r="I122" t="s">
        <v>52</v>
      </c>
      <c r="J122" t="s">
        <v>767</v>
      </c>
      <c r="K122" t="s">
        <v>3621</v>
      </c>
      <c r="L122" t="s">
        <v>3205</v>
      </c>
      <c r="M122" t="s">
        <v>3622</v>
      </c>
      <c r="N122" t="s">
        <v>564</v>
      </c>
      <c r="O122" t="s">
        <v>3282</v>
      </c>
      <c r="P122" t="s">
        <v>61</v>
      </c>
      <c r="Q122" t="s">
        <v>564</v>
      </c>
      <c r="R122" t="s">
        <v>61</v>
      </c>
      <c r="S122" t="s">
        <v>61</v>
      </c>
      <c r="T122" t="s">
        <v>61</v>
      </c>
    </row>
    <row r="123" spans="1:20">
      <c r="A123" t="s">
        <v>144</v>
      </c>
      <c r="B123" t="s">
        <v>3623</v>
      </c>
      <c r="C123" t="s">
        <v>996</v>
      </c>
      <c r="D123" t="s">
        <v>3624</v>
      </c>
      <c r="E123" t="s">
        <v>3625</v>
      </c>
      <c r="F123" t="s">
        <v>61</v>
      </c>
      <c r="G123" t="s">
        <v>61</v>
      </c>
      <c r="H123" t="s">
        <v>3540</v>
      </c>
      <c r="I123" t="s">
        <v>52</v>
      </c>
      <c r="J123" t="s">
        <v>3541</v>
      </c>
      <c r="K123" t="s">
        <v>3621</v>
      </c>
      <c r="L123" t="s">
        <v>3626</v>
      </c>
      <c r="M123" t="s">
        <v>3622</v>
      </c>
      <c r="N123" t="s">
        <v>564</v>
      </c>
      <c r="O123" t="s">
        <v>3282</v>
      </c>
      <c r="P123" t="s">
        <v>61</v>
      </c>
      <c r="Q123" t="s">
        <v>564</v>
      </c>
      <c r="R123" t="s">
        <v>61</v>
      </c>
      <c r="S123" t="s">
        <v>61</v>
      </c>
      <c r="T123" t="s">
        <v>61</v>
      </c>
    </row>
    <row r="124" spans="1:20">
      <c r="A124" t="s">
        <v>144</v>
      </c>
      <c r="B124" t="s">
        <v>3627</v>
      </c>
      <c r="C124" t="s">
        <v>996</v>
      </c>
      <c r="D124" t="s">
        <v>3628</v>
      </c>
      <c r="E124" t="s">
        <v>3629</v>
      </c>
      <c r="F124" t="s">
        <v>61</v>
      </c>
      <c r="G124" t="s">
        <v>61</v>
      </c>
      <c r="H124" t="s">
        <v>3503</v>
      </c>
      <c r="I124" t="s">
        <v>52</v>
      </c>
      <c r="J124" t="s">
        <v>3504</v>
      </c>
      <c r="K124" t="s">
        <v>3621</v>
      </c>
      <c r="L124" t="s">
        <v>3211</v>
      </c>
      <c r="M124" t="s">
        <v>3622</v>
      </c>
      <c r="N124" t="s">
        <v>564</v>
      </c>
      <c r="O124" t="s">
        <v>3282</v>
      </c>
      <c r="P124" t="s">
        <v>61</v>
      </c>
      <c r="Q124" t="s">
        <v>564</v>
      </c>
      <c r="R124" t="s">
        <v>61</v>
      </c>
      <c r="S124" t="s">
        <v>61</v>
      </c>
      <c r="T124" t="s">
        <v>61</v>
      </c>
    </row>
    <row r="125" spans="1:20">
      <c r="A125" t="s">
        <v>144</v>
      </c>
      <c r="B125" t="s">
        <v>3630</v>
      </c>
      <c r="C125" t="s">
        <v>996</v>
      </c>
      <c r="D125" t="s">
        <v>3631</v>
      </c>
      <c r="E125" t="s">
        <v>3632</v>
      </c>
      <c r="F125" t="s">
        <v>61</v>
      </c>
      <c r="G125" t="s">
        <v>61</v>
      </c>
      <c r="H125" t="s">
        <v>147</v>
      </c>
      <c r="I125" t="s">
        <v>52</v>
      </c>
      <c r="J125" t="s">
        <v>148</v>
      </c>
      <c r="K125" t="s">
        <v>3621</v>
      </c>
      <c r="L125" t="s">
        <v>3211</v>
      </c>
      <c r="M125" t="s">
        <v>3622</v>
      </c>
      <c r="N125" t="s">
        <v>564</v>
      </c>
      <c r="O125" t="s">
        <v>3282</v>
      </c>
      <c r="P125" t="s">
        <v>61</v>
      </c>
      <c r="Q125" t="s">
        <v>564</v>
      </c>
      <c r="R125" t="s">
        <v>61</v>
      </c>
      <c r="S125" t="s">
        <v>61</v>
      </c>
      <c r="T125" t="s">
        <v>61</v>
      </c>
    </row>
    <row r="126" spans="1:20">
      <c r="A126" t="s">
        <v>144</v>
      </c>
      <c r="B126" t="s">
        <v>3630</v>
      </c>
      <c r="C126" t="s">
        <v>996</v>
      </c>
      <c r="D126" t="s">
        <v>3633</v>
      </c>
      <c r="E126" t="s">
        <v>3634</v>
      </c>
      <c r="F126" t="s">
        <v>61</v>
      </c>
      <c r="G126" t="s">
        <v>61</v>
      </c>
      <c r="H126" t="s">
        <v>147</v>
      </c>
      <c r="I126" t="s">
        <v>52</v>
      </c>
      <c r="J126" t="s">
        <v>3635</v>
      </c>
      <c r="K126" t="s">
        <v>3621</v>
      </c>
      <c r="L126" t="s">
        <v>3626</v>
      </c>
      <c r="M126" t="s">
        <v>3622</v>
      </c>
      <c r="N126" t="s">
        <v>564</v>
      </c>
      <c r="O126" t="s">
        <v>3282</v>
      </c>
      <c r="P126" t="s">
        <v>61</v>
      </c>
      <c r="Q126" t="s">
        <v>564</v>
      </c>
      <c r="R126" t="s">
        <v>61</v>
      </c>
      <c r="S126" t="s">
        <v>61</v>
      </c>
      <c r="T126" t="s">
        <v>61</v>
      </c>
    </row>
    <row r="127" spans="1:20">
      <c r="A127" t="s">
        <v>144</v>
      </c>
      <c r="B127" t="s">
        <v>1082</v>
      </c>
      <c r="C127" t="s">
        <v>1000</v>
      </c>
      <c r="D127" t="s">
        <v>61</v>
      </c>
      <c r="E127" t="s">
        <v>3636</v>
      </c>
      <c r="F127" t="s">
        <v>61</v>
      </c>
      <c r="G127" t="s">
        <v>61</v>
      </c>
      <c r="H127" t="s">
        <v>3415</v>
      </c>
      <c r="I127" t="s">
        <v>52</v>
      </c>
      <c r="J127" t="s">
        <v>1083</v>
      </c>
      <c r="K127" t="s">
        <v>3637</v>
      </c>
      <c r="L127" t="s">
        <v>3205</v>
      </c>
      <c r="M127" t="s">
        <v>751</v>
      </c>
      <c r="N127" t="s">
        <v>564</v>
      </c>
      <c r="O127" t="s">
        <v>3351</v>
      </c>
      <c r="P127" t="s">
        <v>61</v>
      </c>
      <c r="Q127" t="s">
        <v>564</v>
      </c>
      <c r="R127" t="s">
        <v>61</v>
      </c>
      <c r="S127" t="s">
        <v>61</v>
      </c>
      <c r="T127" t="s">
        <v>61</v>
      </c>
    </row>
    <row r="128" spans="1:20">
      <c r="A128" t="s">
        <v>155</v>
      </c>
      <c r="B128" t="s">
        <v>1029</v>
      </c>
      <c r="C128" t="s">
        <v>1031</v>
      </c>
      <c r="D128" t="s">
        <v>3638</v>
      </c>
      <c r="E128" t="s">
        <v>3639</v>
      </c>
      <c r="F128" t="s">
        <v>61</v>
      </c>
      <c r="G128" t="s">
        <v>61</v>
      </c>
      <c r="H128" t="s">
        <v>147</v>
      </c>
      <c r="I128" t="s">
        <v>52</v>
      </c>
      <c r="J128" t="s">
        <v>148</v>
      </c>
      <c r="K128" t="s">
        <v>3640</v>
      </c>
      <c r="L128" t="s">
        <v>3205</v>
      </c>
      <c r="M128" t="s">
        <v>751</v>
      </c>
      <c r="N128" t="s">
        <v>563</v>
      </c>
      <c r="O128" t="s">
        <v>3340</v>
      </c>
      <c r="P128" t="s">
        <v>61</v>
      </c>
      <c r="Q128" t="s">
        <v>564</v>
      </c>
      <c r="R128" t="s">
        <v>61</v>
      </c>
      <c r="S128" t="s">
        <v>61</v>
      </c>
      <c r="T128" t="s">
        <v>61</v>
      </c>
    </row>
    <row r="129" spans="1:20">
      <c r="A129" t="s">
        <v>155</v>
      </c>
      <c r="B129" t="s">
        <v>1022</v>
      </c>
      <c r="C129" t="s">
        <v>1024</v>
      </c>
      <c r="D129" t="s">
        <v>3641</v>
      </c>
      <c r="E129" t="s">
        <v>3642</v>
      </c>
      <c r="F129" t="s">
        <v>61</v>
      </c>
      <c r="G129" t="s">
        <v>61</v>
      </c>
      <c r="H129" t="s">
        <v>3411</v>
      </c>
      <c r="I129" t="s">
        <v>52</v>
      </c>
      <c r="J129" t="s">
        <v>1025</v>
      </c>
      <c r="K129" t="s">
        <v>3643</v>
      </c>
      <c r="L129" t="s">
        <v>3205</v>
      </c>
      <c r="M129" t="s">
        <v>751</v>
      </c>
      <c r="N129" t="s">
        <v>563</v>
      </c>
      <c r="O129" t="s">
        <v>3340</v>
      </c>
      <c r="P129" t="s">
        <v>61</v>
      </c>
      <c r="Q129" t="s">
        <v>564</v>
      </c>
      <c r="R129" t="s">
        <v>61</v>
      </c>
      <c r="S129" t="s">
        <v>61</v>
      </c>
      <c r="T129" t="s">
        <v>61</v>
      </c>
    </row>
    <row r="130" spans="1:20">
      <c r="A130" t="s">
        <v>155</v>
      </c>
      <c r="B130" t="s">
        <v>3644</v>
      </c>
      <c r="C130" t="s">
        <v>1072</v>
      </c>
      <c r="D130" t="s">
        <v>61</v>
      </c>
      <c r="E130" t="s">
        <v>3645</v>
      </c>
      <c r="F130" t="s">
        <v>61</v>
      </c>
      <c r="G130" t="s">
        <v>61</v>
      </c>
      <c r="H130" t="s">
        <v>189</v>
      </c>
      <c r="I130" t="s">
        <v>52</v>
      </c>
      <c r="J130" t="s">
        <v>1073</v>
      </c>
      <c r="K130" t="s">
        <v>3646</v>
      </c>
      <c r="L130" t="s">
        <v>3205</v>
      </c>
      <c r="M130" t="s">
        <v>3622</v>
      </c>
      <c r="N130" t="s">
        <v>564</v>
      </c>
      <c r="O130" t="s">
        <v>3226</v>
      </c>
      <c r="P130" t="s">
        <v>61</v>
      </c>
      <c r="Q130" t="s">
        <v>564</v>
      </c>
      <c r="R130" t="s">
        <v>61</v>
      </c>
      <c r="S130" t="s">
        <v>61</v>
      </c>
      <c r="T130" t="s">
        <v>61</v>
      </c>
    </row>
    <row r="131" spans="1:20">
      <c r="A131" t="s">
        <v>155</v>
      </c>
      <c r="B131" t="s">
        <v>3647</v>
      </c>
      <c r="C131" t="s">
        <v>1072</v>
      </c>
      <c r="D131" t="s">
        <v>61</v>
      </c>
      <c r="E131" t="s">
        <v>3648</v>
      </c>
      <c r="F131" t="s">
        <v>61</v>
      </c>
      <c r="G131" t="s">
        <v>61</v>
      </c>
      <c r="H131" t="s">
        <v>67</v>
      </c>
      <c r="I131" t="s">
        <v>52</v>
      </c>
      <c r="J131" t="s">
        <v>68</v>
      </c>
      <c r="K131" t="s">
        <v>3646</v>
      </c>
      <c r="L131" t="s">
        <v>3211</v>
      </c>
      <c r="M131" t="s">
        <v>3622</v>
      </c>
      <c r="N131" t="s">
        <v>564</v>
      </c>
      <c r="O131" t="s">
        <v>3282</v>
      </c>
      <c r="P131" t="s">
        <v>61</v>
      </c>
      <c r="Q131" t="s">
        <v>564</v>
      </c>
      <c r="R131" t="s">
        <v>61</v>
      </c>
      <c r="S131" t="s">
        <v>61</v>
      </c>
      <c r="T131" t="s">
        <v>61</v>
      </c>
    </row>
    <row r="132" spans="1:20">
      <c r="A132" t="s">
        <v>155</v>
      </c>
      <c r="B132" t="s">
        <v>3649</v>
      </c>
      <c r="C132" t="s">
        <v>1072</v>
      </c>
      <c r="D132" t="s">
        <v>61</v>
      </c>
      <c r="E132" t="s">
        <v>3650</v>
      </c>
      <c r="F132" t="s">
        <v>61</v>
      </c>
      <c r="G132" t="s">
        <v>61</v>
      </c>
      <c r="H132" t="s">
        <v>189</v>
      </c>
      <c r="I132" t="s">
        <v>52</v>
      </c>
      <c r="J132" t="s">
        <v>3651</v>
      </c>
      <c r="K132" t="s">
        <v>3646</v>
      </c>
      <c r="L132" t="s">
        <v>3211</v>
      </c>
      <c r="M132" t="s">
        <v>3622</v>
      </c>
      <c r="N132" t="s">
        <v>564</v>
      </c>
      <c r="O132" t="s">
        <v>3282</v>
      </c>
      <c r="P132" t="s">
        <v>61</v>
      </c>
      <c r="Q132" t="s">
        <v>564</v>
      </c>
      <c r="R132" t="s">
        <v>61</v>
      </c>
      <c r="S132" t="s">
        <v>61</v>
      </c>
      <c r="T132" t="s">
        <v>61</v>
      </c>
    </row>
    <row r="133" spans="1:20">
      <c r="A133" t="s">
        <v>155</v>
      </c>
      <c r="B133" t="s">
        <v>3652</v>
      </c>
      <c r="C133" t="s">
        <v>1072</v>
      </c>
      <c r="D133" t="s">
        <v>61</v>
      </c>
      <c r="E133" t="s">
        <v>3653</v>
      </c>
      <c r="F133" t="s">
        <v>61</v>
      </c>
      <c r="G133" t="s">
        <v>61</v>
      </c>
      <c r="H133" t="s">
        <v>3654</v>
      </c>
      <c r="I133" t="s">
        <v>52</v>
      </c>
      <c r="J133" t="s">
        <v>1216</v>
      </c>
      <c r="K133" t="s">
        <v>3646</v>
      </c>
      <c r="L133" t="s">
        <v>3211</v>
      </c>
      <c r="M133" t="s">
        <v>3622</v>
      </c>
      <c r="N133" t="s">
        <v>564</v>
      </c>
      <c r="O133" t="s">
        <v>3282</v>
      </c>
      <c r="P133" t="s">
        <v>61</v>
      </c>
      <c r="Q133" t="s">
        <v>564</v>
      </c>
      <c r="R133" t="s">
        <v>61</v>
      </c>
      <c r="S133" t="s">
        <v>61</v>
      </c>
      <c r="T133" t="s">
        <v>61</v>
      </c>
    </row>
    <row r="134" spans="1:20">
      <c r="A134" t="s">
        <v>155</v>
      </c>
      <c r="B134" t="s">
        <v>3655</v>
      </c>
      <c r="C134" t="s">
        <v>1072</v>
      </c>
      <c r="D134" t="s">
        <v>61</v>
      </c>
      <c r="E134" t="s">
        <v>3656</v>
      </c>
      <c r="F134" t="s">
        <v>61</v>
      </c>
      <c r="G134" t="s">
        <v>61</v>
      </c>
      <c r="H134" t="s">
        <v>3657</v>
      </c>
      <c r="I134" t="s">
        <v>52</v>
      </c>
      <c r="J134" t="s">
        <v>2236</v>
      </c>
      <c r="K134" t="s">
        <v>3646</v>
      </c>
      <c r="L134" t="s">
        <v>3211</v>
      </c>
      <c r="M134" t="s">
        <v>3622</v>
      </c>
      <c r="N134" t="s">
        <v>564</v>
      </c>
      <c r="O134" t="s">
        <v>3282</v>
      </c>
      <c r="P134" t="s">
        <v>61</v>
      </c>
      <c r="Q134" t="s">
        <v>564</v>
      </c>
      <c r="R134" t="s">
        <v>61</v>
      </c>
      <c r="S134" t="s">
        <v>61</v>
      </c>
      <c r="T134" t="s">
        <v>61</v>
      </c>
    </row>
    <row r="135" spans="1:20">
      <c r="A135" t="s">
        <v>155</v>
      </c>
      <c r="B135" t="s">
        <v>3658</v>
      </c>
      <c r="C135" t="s">
        <v>1072</v>
      </c>
      <c r="D135" t="s">
        <v>61</v>
      </c>
      <c r="E135" t="s">
        <v>3659</v>
      </c>
      <c r="F135" t="s">
        <v>61</v>
      </c>
      <c r="G135" t="s">
        <v>61</v>
      </c>
      <c r="H135" t="s">
        <v>3660</v>
      </c>
      <c r="I135" t="s">
        <v>52</v>
      </c>
      <c r="J135" t="s">
        <v>3661</v>
      </c>
      <c r="K135" t="s">
        <v>3646</v>
      </c>
      <c r="L135" t="s">
        <v>3211</v>
      </c>
      <c r="M135" t="s">
        <v>3622</v>
      </c>
      <c r="N135" t="s">
        <v>564</v>
      </c>
      <c r="O135" t="s">
        <v>3282</v>
      </c>
      <c r="P135" t="s">
        <v>61</v>
      </c>
      <c r="Q135" t="s">
        <v>564</v>
      </c>
      <c r="R135" t="s">
        <v>61</v>
      </c>
      <c r="S135" t="s">
        <v>61</v>
      </c>
      <c r="T135" t="s">
        <v>61</v>
      </c>
    </row>
    <row r="136" spans="1:20">
      <c r="A136" t="s">
        <v>155</v>
      </c>
      <c r="B136" t="s">
        <v>3662</v>
      </c>
      <c r="C136" t="s">
        <v>1072</v>
      </c>
      <c r="D136" t="s">
        <v>61</v>
      </c>
      <c r="E136" t="s">
        <v>3663</v>
      </c>
      <c r="F136" t="s">
        <v>61</v>
      </c>
      <c r="G136" t="s">
        <v>61</v>
      </c>
      <c r="H136" t="s">
        <v>3664</v>
      </c>
      <c r="I136" t="s">
        <v>52</v>
      </c>
      <c r="J136" t="s">
        <v>2455</v>
      </c>
      <c r="K136" t="s">
        <v>3646</v>
      </c>
      <c r="L136" t="s">
        <v>3211</v>
      </c>
      <c r="M136" t="s">
        <v>3622</v>
      </c>
      <c r="N136" t="s">
        <v>564</v>
      </c>
      <c r="O136" t="s">
        <v>3282</v>
      </c>
      <c r="P136" t="s">
        <v>61</v>
      </c>
      <c r="Q136" t="s">
        <v>564</v>
      </c>
      <c r="R136" t="s">
        <v>61</v>
      </c>
      <c r="S136" t="s">
        <v>61</v>
      </c>
      <c r="T136" t="s">
        <v>61</v>
      </c>
    </row>
    <row r="137" spans="1:20">
      <c r="A137" t="s">
        <v>155</v>
      </c>
      <c r="B137" t="s">
        <v>3665</v>
      </c>
      <c r="C137" t="s">
        <v>1072</v>
      </c>
      <c r="D137" t="s">
        <v>61</v>
      </c>
      <c r="E137" t="s">
        <v>3666</v>
      </c>
      <c r="F137" t="s">
        <v>61</v>
      </c>
      <c r="G137" t="s">
        <v>61</v>
      </c>
      <c r="H137" t="s">
        <v>222</v>
      </c>
      <c r="I137" t="s">
        <v>52</v>
      </c>
      <c r="J137" t="s">
        <v>223</v>
      </c>
      <c r="K137" t="s">
        <v>3646</v>
      </c>
      <c r="L137" t="s">
        <v>3211</v>
      </c>
      <c r="M137" t="s">
        <v>3622</v>
      </c>
      <c r="N137" t="s">
        <v>564</v>
      </c>
      <c r="O137" t="s">
        <v>3282</v>
      </c>
      <c r="P137" t="s">
        <v>61</v>
      </c>
      <c r="Q137" t="s">
        <v>564</v>
      </c>
      <c r="R137" t="s">
        <v>61</v>
      </c>
      <c r="S137" t="s">
        <v>61</v>
      </c>
      <c r="T137" t="s">
        <v>61</v>
      </c>
    </row>
    <row r="138" spans="1:20">
      <c r="A138" t="s">
        <v>165</v>
      </c>
      <c r="B138" t="s">
        <v>1105</v>
      </c>
      <c r="C138" t="s">
        <v>1106</v>
      </c>
      <c r="D138" t="s">
        <v>3667</v>
      </c>
      <c r="E138" t="s">
        <v>3668</v>
      </c>
      <c r="F138" t="s">
        <v>61</v>
      </c>
      <c r="G138" t="s">
        <v>61</v>
      </c>
      <c r="H138" t="s">
        <v>78</v>
      </c>
      <c r="I138" t="s">
        <v>52</v>
      </c>
      <c r="J138" t="s">
        <v>1107</v>
      </c>
      <c r="K138" t="s">
        <v>3669</v>
      </c>
      <c r="L138" t="s">
        <v>3670</v>
      </c>
      <c r="M138" t="s">
        <v>61</v>
      </c>
      <c r="N138" t="s">
        <v>61</v>
      </c>
      <c r="O138" t="s">
        <v>61</v>
      </c>
      <c r="P138" t="s">
        <v>61</v>
      </c>
      <c r="Q138" t="s">
        <v>61</v>
      </c>
      <c r="R138" t="s">
        <v>61</v>
      </c>
      <c r="S138" t="s">
        <v>61</v>
      </c>
      <c r="T138" t="s">
        <v>3671</v>
      </c>
    </row>
    <row r="139" spans="1:20">
      <c r="A139" t="s">
        <v>165</v>
      </c>
      <c r="B139" t="s">
        <v>1110</v>
      </c>
      <c r="C139" t="s">
        <v>1111</v>
      </c>
      <c r="D139" t="s">
        <v>3672</v>
      </c>
      <c r="E139" t="s">
        <v>3673</v>
      </c>
      <c r="F139" t="s">
        <v>61</v>
      </c>
      <c r="G139" t="s">
        <v>61</v>
      </c>
      <c r="H139" t="s">
        <v>3674</v>
      </c>
      <c r="I139" t="s">
        <v>52</v>
      </c>
      <c r="J139" t="s">
        <v>1112</v>
      </c>
      <c r="K139" t="s">
        <v>3675</v>
      </c>
      <c r="L139" t="s">
        <v>3676</v>
      </c>
      <c r="M139" t="s">
        <v>61</v>
      </c>
      <c r="N139" t="s">
        <v>61</v>
      </c>
      <c r="O139" t="s">
        <v>61</v>
      </c>
      <c r="P139" t="s">
        <v>61</v>
      </c>
      <c r="Q139" t="s">
        <v>61</v>
      </c>
      <c r="R139" t="s">
        <v>61</v>
      </c>
      <c r="S139" t="s">
        <v>61</v>
      </c>
      <c r="T139" t="s">
        <v>3671</v>
      </c>
    </row>
    <row r="140" spans="1:20">
      <c r="A140" t="s">
        <v>165</v>
      </c>
      <c r="B140" t="s">
        <v>1101</v>
      </c>
      <c r="C140" t="s">
        <v>1102</v>
      </c>
      <c r="D140" t="s">
        <v>3677</v>
      </c>
      <c r="E140" t="s">
        <v>3678</v>
      </c>
      <c r="F140" t="s">
        <v>61</v>
      </c>
      <c r="G140" t="s">
        <v>61</v>
      </c>
      <c r="H140" t="s">
        <v>3679</v>
      </c>
      <c r="I140" t="s">
        <v>52</v>
      </c>
      <c r="J140" t="s">
        <v>482</v>
      </c>
      <c r="K140" t="s">
        <v>3680</v>
      </c>
      <c r="L140" t="s">
        <v>3681</v>
      </c>
      <c r="M140" t="s">
        <v>61</v>
      </c>
      <c r="N140" t="s">
        <v>61</v>
      </c>
      <c r="O140" t="s">
        <v>61</v>
      </c>
      <c r="P140" t="s">
        <v>61</v>
      </c>
      <c r="Q140" t="s">
        <v>61</v>
      </c>
      <c r="R140" t="s">
        <v>61</v>
      </c>
      <c r="S140" t="s">
        <v>61</v>
      </c>
      <c r="T140" t="s">
        <v>3671</v>
      </c>
    </row>
    <row r="141" spans="1:20">
      <c r="A141" t="s">
        <v>165</v>
      </c>
      <c r="B141" t="s">
        <v>1114</v>
      </c>
      <c r="C141" t="s">
        <v>1115</v>
      </c>
      <c r="D141" t="s">
        <v>3682</v>
      </c>
      <c r="E141" t="s">
        <v>3683</v>
      </c>
      <c r="F141" t="s">
        <v>61</v>
      </c>
      <c r="G141" t="s">
        <v>61</v>
      </c>
      <c r="H141" t="s">
        <v>450</v>
      </c>
      <c r="I141" t="s">
        <v>52</v>
      </c>
      <c r="J141" t="s">
        <v>451</v>
      </c>
      <c r="K141" t="s">
        <v>3684</v>
      </c>
      <c r="L141" t="s">
        <v>3205</v>
      </c>
      <c r="M141" t="s">
        <v>3206</v>
      </c>
      <c r="N141" t="s">
        <v>563</v>
      </c>
      <c r="O141" t="s">
        <v>3685</v>
      </c>
      <c r="P141" t="s">
        <v>61</v>
      </c>
      <c r="Q141" t="s">
        <v>564</v>
      </c>
      <c r="R141" t="s">
        <v>61</v>
      </c>
      <c r="S141" t="s">
        <v>61</v>
      </c>
      <c r="T141" t="s">
        <v>61</v>
      </c>
    </row>
    <row r="142" spans="1:20">
      <c r="A142" t="s">
        <v>165</v>
      </c>
      <c r="B142" t="s">
        <v>1118</v>
      </c>
      <c r="C142" t="s">
        <v>1119</v>
      </c>
      <c r="D142" t="s">
        <v>3686</v>
      </c>
      <c r="E142" t="s">
        <v>3687</v>
      </c>
      <c r="F142" t="s">
        <v>61</v>
      </c>
      <c r="G142" t="s">
        <v>61</v>
      </c>
      <c r="H142" t="s">
        <v>3688</v>
      </c>
      <c r="I142" t="s">
        <v>52</v>
      </c>
      <c r="J142" t="s">
        <v>829</v>
      </c>
      <c r="K142" t="s">
        <v>3689</v>
      </c>
      <c r="L142" t="s">
        <v>3205</v>
      </c>
      <c r="M142" t="s">
        <v>3206</v>
      </c>
      <c r="N142" t="s">
        <v>563</v>
      </c>
      <c r="O142" t="s">
        <v>3486</v>
      </c>
      <c r="P142" t="s">
        <v>61</v>
      </c>
      <c r="Q142" t="s">
        <v>564</v>
      </c>
      <c r="R142" t="s">
        <v>61</v>
      </c>
      <c r="S142" t="s">
        <v>61</v>
      </c>
      <c r="T142" t="s">
        <v>61</v>
      </c>
    </row>
    <row r="143" spans="1:20">
      <c r="A143" t="s">
        <v>165</v>
      </c>
      <c r="B143" t="s">
        <v>1095</v>
      </c>
      <c r="C143" t="s">
        <v>1096</v>
      </c>
      <c r="D143" t="s">
        <v>3690</v>
      </c>
      <c r="E143" t="s">
        <v>3691</v>
      </c>
      <c r="F143" t="s">
        <v>61</v>
      </c>
      <c r="G143" t="s">
        <v>61</v>
      </c>
      <c r="H143" t="s">
        <v>3692</v>
      </c>
      <c r="I143" t="s">
        <v>52</v>
      </c>
      <c r="J143" t="s">
        <v>1097</v>
      </c>
      <c r="K143" t="s">
        <v>3693</v>
      </c>
      <c r="L143" t="s">
        <v>3694</v>
      </c>
      <c r="M143" t="s">
        <v>61</v>
      </c>
      <c r="N143" t="s">
        <v>61</v>
      </c>
      <c r="O143" t="s">
        <v>61</v>
      </c>
      <c r="P143" t="s">
        <v>61</v>
      </c>
      <c r="Q143" t="s">
        <v>61</v>
      </c>
      <c r="R143" t="s">
        <v>61</v>
      </c>
      <c r="S143" t="s">
        <v>61</v>
      </c>
      <c r="T143" t="s">
        <v>3671</v>
      </c>
    </row>
    <row r="144" spans="1:20">
      <c r="A144" t="s">
        <v>165</v>
      </c>
      <c r="B144" t="s">
        <v>3695</v>
      </c>
      <c r="C144" t="s">
        <v>1096</v>
      </c>
      <c r="D144" t="s">
        <v>3690</v>
      </c>
      <c r="E144" t="s">
        <v>3696</v>
      </c>
      <c r="F144" t="s">
        <v>61</v>
      </c>
      <c r="G144" t="s">
        <v>61</v>
      </c>
      <c r="H144" t="s">
        <v>3692</v>
      </c>
      <c r="I144" t="s">
        <v>52</v>
      </c>
      <c r="J144" t="s">
        <v>1097</v>
      </c>
      <c r="K144" t="s">
        <v>3693</v>
      </c>
      <c r="L144" t="s">
        <v>3051</v>
      </c>
      <c r="M144" t="s">
        <v>61</v>
      </c>
      <c r="N144" t="s">
        <v>61</v>
      </c>
      <c r="O144" t="s">
        <v>61</v>
      </c>
      <c r="P144" t="s">
        <v>61</v>
      </c>
      <c r="Q144" t="s">
        <v>61</v>
      </c>
      <c r="R144" t="s">
        <v>61</v>
      </c>
      <c r="S144" t="s">
        <v>61</v>
      </c>
      <c r="T144" t="s">
        <v>61</v>
      </c>
    </row>
    <row r="145" spans="1:20">
      <c r="A145" t="s">
        <v>165</v>
      </c>
      <c r="B145" t="s">
        <v>3697</v>
      </c>
      <c r="C145" t="s">
        <v>1106</v>
      </c>
      <c r="D145" t="s">
        <v>3667</v>
      </c>
      <c r="E145" t="s">
        <v>3698</v>
      </c>
      <c r="F145" t="s">
        <v>61</v>
      </c>
      <c r="G145" t="s">
        <v>61</v>
      </c>
      <c r="H145" t="s">
        <v>3244</v>
      </c>
      <c r="I145" t="s">
        <v>52</v>
      </c>
      <c r="J145" t="s">
        <v>958</v>
      </c>
      <c r="K145" t="s">
        <v>3699</v>
      </c>
      <c r="L145" t="s">
        <v>3700</v>
      </c>
      <c r="M145" t="s">
        <v>61</v>
      </c>
      <c r="N145" t="s">
        <v>61</v>
      </c>
      <c r="O145" t="s">
        <v>61</v>
      </c>
      <c r="P145" t="s">
        <v>564</v>
      </c>
      <c r="Q145" t="s">
        <v>61</v>
      </c>
      <c r="R145" t="s">
        <v>61</v>
      </c>
      <c r="S145" t="s">
        <v>61</v>
      </c>
      <c r="T145" t="s">
        <v>3671</v>
      </c>
    </row>
    <row r="146" spans="1:20">
      <c r="A146" t="s">
        <v>165</v>
      </c>
      <c r="B146" t="s">
        <v>1114</v>
      </c>
      <c r="C146" t="s">
        <v>1106</v>
      </c>
      <c r="D146" t="s">
        <v>3667</v>
      </c>
      <c r="E146" t="s">
        <v>3701</v>
      </c>
      <c r="F146" t="s">
        <v>61</v>
      </c>
      <c r="G146" t="s">
        <v>61</v>
      </c>
      <c r="H146" t="s">
        <v>78</v>
      </c>
      <c r="I146" t="s">
        <v>52</v>
      </c>
      <c r="J146" t="s">
        <v>1107</v>
      </c>
      <c r="K146" t="s">
        <v>3702</v>
      </c>
      <c r="L146" t="s">
        <v>3211</v>
      </c>
      <c r="M146" t="s">
        <v>3206</v>
      </c>
      <c r="N146" t="s">
        <v>563</v>
      </c>
      <c r="O146" t="s">
        <v>3685</v>
      </c>
      <c r="P146" t="s">
        <v>61</v>
      </c>
      <c r="Q146" t="s">
        <v>564</v>
      </c>
      <c r="R146" t="s">
        <v>61</v>
      </c>
      <c r="S146" t="s">
        <v>61</v>
      </c>
      <c r="T146" t="s">
        <v>61</v>
      </c>
    </row>
    <row r="147" spans="1:20">
      <c r="A147" t="s">
        <v>165</v>
      </c>
      <c r="B147" t="s">
        <v>1114</v>
      </c>
      <c r="C147" t="s">
        <v>1115</v>
      </c>
      <c r="D147" t="s">
        <v>3682</v>
      </c>
      <c r="E147" t="s">
        <v>3703</v>
      </c>
      <c r="F147" t="s">
        <v>61</v>
      </c>
      <c r="G147" t="s">
        <v>61</v>
      </c>
      <c r="H147" t="s">
        <v>78</v>
      </c>
      <c r="I147" t="s">
        <v>52</v>
      </c>
      <c r="J147" t="s">
        <v>3704</v>
      </c>
      <c r="K147" t="s">
        <v>3684</v>
      </c>
      <c r="L147" t="s">
        <v>3211</v>
      </c>
      <c r="M147" t="s">
        <v>3206</v>
      </c>
      <c r="N147" t="s">
        <v>563</v>
      </c>
      <c r="O147" t="s">
        <v>3685</v>
      </c>
      <c r="P147" t="s">
        <v>61</v>
      </c>
      <c r="Q147" t="s">
        <v>564</v>
      </c>
      <c r="R147" t="s">
        <v>61</v>
      </c>
      <c r="S147" t="s">
        <v>61</v>
      </c>
      <c r="T147" t="s">
        <v>61</v>
      </c>
    </row>
    <row r="148" spans="1:20">
      <c r="A148" t="s">
        <v>165</v>
      </c>
      <c r="B148" t="s">
        <v>1114</v>
      </c>
      <c r="C148" t="s">
        <v>1115</v>
      </c>
      <c r="D148" t="s">
        <v>3682</v>
      </c>
      <c r="E148" t="s">
        <v>3705</v>
      </c>
      <c r="F148" t="s">
        <v>61</v>
      </c>
      <c r="G148" t="s">
        <v>61</v>
      </c>
      <c r="H148" t="s">
        <v>3706</v>
      </c>
      <c r="I148" t="s">
        <v>52</v>
      </c>
      <c r="J148" t="s">
        <v>1408</v>
      </c>
      <c r="K148" t="s">
        <v>3684</v>
      </c>
      <c r="L148" t="s">
        <v>3211</v>
      </c>
      <c r="M148" t="s">
        <v>3206</v>
      </c>
      <c r="N148" t="s">
        <v>563</v>
      </c>
      <c r="O148" t="s">
        <v>3685</v>
      </c>
      <c r="P148" t="s">
        <v>61</v>
      </c>
      <c r="Q148" t="s">
        <v>564</v>
      </c>
      <c r="R148" t="s">
        <v>61</v>
      </c>
      <c r="S148" t="s">
        <v>61</v>
      </c>
      <c r="T148" t="s">
        <v>61</v>
      </c>
    </row>
    <row r="149" spans="1:20">
      <c r="A149" t="s">
        <v>165</v>
      </c>
      <c r="B149" t="s">
        <v>1114</v>
      </c>
      <c r="C149" t="s">
        <v>1115</v>
      </c>
      <c r="D149" t="s">
        <v>3682</v>
      </c>
      <c r="E149" t="s">
        <v>3707</v>
      </c>
      <c r="F149" t="s">
        <v>61</v>
      </c>
      <c r="G149" t="s">
        <v>61</v>
      </c>
      <c r="H149" t="s">
        <v>3466</v>
      </c>
      <c r="I149" t="s">
        <v>52</v>
      </c>
      <c r="J149" t="s">
        <v>3467</v>
      </c>
      <c r="K149" t="s">
        <v>3684</v>
      </c>
      <c r="L149" t="s">
        <v>3211</v>
      </c>
      <c r="M149" t="s">
        <v>3206</v>
      </c>
      <c r="N149" t="s">
        <v>563</v>
      </c>
      <c r="O149" t="s">
        <v>3685</v>
      </c>
      <c r="P149" t="s">
        <v>61</v>
      </c>
      <c r="Q149" t="s">
        <v>564</v>
      </c>
      <c r="R149" t="s">
        <v>61</v>
      </c>
      <c r="S149" t="s">
        <v>61</v>
      </c>
      <c r="T149" t="s">
        <v>61</v>
      </c>
    </row>
    <row r="150" spans="1:20">
      <c r="A150" t="s">
        <v>165</v>
      </c>
      <c r="B150" t="s">
        <v>1114</v>
      </c>
      <c r="C150" t="s">
        <v>1115</v>
      </c>
      <c r="D150" t="s">
        <v>3682</v>
      </c>
      <c r="E150" t="s">
        <v>3708</v>
      </c>
      <c r="F150" t="s">
        <v>61</v>
      </c>
      <c r="G150" t="s">
        <v>61</v>
      </c>
      <c r="H150" t="s">
        <v>3657</v>
      </c>
      <c r="I150" t="s">
        <v>52</v>
      </c>
      <c r="J150" t="s">
        <v>2236</v>
      </c>
      <c r="K150" t="s">
        <v>3684</v>
      </c>
      <c r="L150" t="s">
        <v>3211</v>
      </c>
      <c r="M150" t="s">
        <v>3206</v>
      </c>
      <c r="N150" t="s">
        <v>563</v>
      </c>
      <c r="O150" t="s">
        <v>3486</v>
      </c>
      <c r="P150" t="s">
        <v>61</v>
      </c>
      <c r="Q150" t="s">
        <v>564</v>
      </c>
      <c r="R150" t="s">
        <v>61</v>
      </c>
      <c r="S150" t="s">
        <v>61</v>
      </c>
      <c r="T150" t="s">
        <v>61</v>
      </c>
    </row>
    <row r="151" spans="1:20">
      <c r="A151" t="s">
        <v>165</v>
      </c>
      <c r="B151" t="s">
        <v>1114</v>
      </c>
      <c r="C151" t="s">
        <v>1115</v>
      </c>
      <c r="D151" t="s">
        <v>3682</v>
      </c>
      <c r="E151" t="s">
        <v>3709</v>
      </c>
      <c r="F151" t="s">
        <v>61</v>
      </c>
      <c r="G151" t="s">
        <v>61</v>
      </c>
      <c r="H151" t="s">
        <v>3710</v>
      </c>
      <c r="I151" t="s">
        <v>52</v>
      </c>
      <c r="J151" t="s">
        <v>1542</v>
      </c>
      <c r="K151" t="s">
        <v>3684</v>
      </c>
      <c r="L151" t="s">
        <v>3211</v>
      </c>
      <c r="M151" t="s">
        <v>3206</v>
      </c>
      <c r="N151" t="s">
        <v>563</v>
      </c>
      <c r="O151" t="s">
        <v>3486</v>
      </c>
      <c r="P151" t="s">
        <v>61</v>
      </c>
      <c r="Q151" t="s">
        <v>564</v>
      </c>
      <c r="R151" t="s">
        <v>61</v>
      </c>
      <c r="S151" t="s">
        <v>61</v>
      </c>
      <c r="T151" t="s">
        <v>61</v>
      </c>
    </row>
    <row r="152" spans="1:20">
      <c r="A152" t="s">
        <v>165</v>
      </c>
      <c r="B152" t="s">
        <v>1114</v>
      </c>
      <c r="C152" t="s">
        <v>1115</v>
      </c>
      <c r="D152" t="s">
        <v>3682</v>
      </c>
      <c r="E152" t="s">
        <v>3711</v>
      </c>
      <c r="F152" t="s">
        <v>61</v>
      </c>
      <c r="G152" t="s">
        <v>61</v>
      </c>
      <c r="H152" t="s">
        <v>147</v>
      </c>
      <c r="I152" t="s">
        <v>52</v>
      </c>
      <c r="J152" t="s">
        <v>937</v>
      </c>
      <c r="K152" t="s">
        <v>3684</v>
      </c>
      <c r="L152" t="s">
        <v>3211</v>
      </c>
      <c r="M152" t="s">
        <v>3206</v>
      </c>
      <c r="N152" t="s">
        <v>563</v>
      </c>
      <c r="O152" t="s">
        <v>3486</v>
      </c>
      <c r="P152" t="s">
        <v>61</v>
      </c>
      <c r="Q152" t="s">
        <v>564</v>
      </c>
      <c r="R152" t="s">
        <v>61</v>
      </c>
      <c r="S152" t="s">
        <v>61</v>
      </c>
      <c r="T152" t="s">
        <v>61</v>
      </c>
    </row>
    <row r="153" spans="1:20">
      <c r="A153" t="s">
        <v>177</v>
      </c>
      <c r="B153" t="s">
        <v>3712</v>
      </c>
      <c r="C153" t="s">
        <v>1127</v>
      </c>
      <c r="D153" t="s">
        <v>3713</v>
      </c>
      <c r="E153" t="s">
        <v>3714</v>
      </c>
      <c r="F153" t="s">
        <v>61</v>
      </c>
      <c r="G153" t="s">
        <v>61</v>
      </c>
      <c r="H153" t="s">
        <v>179</v>
      </c>
      <c r="I153" t="s">
        <v>52</v>
      </c>
      <c r="J153" t="s">
        <v>180</v>
      </c>
      <c r="K153" t="s">
        <v>3715</v>
      </c>
      <c r="L153" t="s">
        <v>3331</v>
      </c>
      <c r="M153" t="s">
        <v>61</v>
      </c>
      <c r="N153" t="s">
        <v>61</v>
      </c>
      <c r="O153" t="s">
        <v>61</v>
      </c>
      <c r="P153" t="s">
        <v>61</v>
      </c>
      <c r="Q153" t="s">
        <v>563</v>
      </c>
      <c r="R153" t="s">
        <v>3271</v>
      </c>
      <c r="S153" t="s">
        <v>3271</v>
      </c>
      <c r="T153" t="s">
        <v>61</v>
      </c>
    </row>
    <row r="154" spans="1:20">
      <c r="A154" t="s">
        <v>177</v>
      </c>
      <c r="B154" t="s">
        <v>1144</v>
      </c>
      <c r="C154" t="s">
        <v>1145</v>
      </c>
      <c r="D154" t="s">
        <v>3716</v>
      </c>
      <c r="E154" t="s">
        <v>3717</v>
      </c>
      <c r="F154" t="s">
        <v>61</v>
      </c>
      <c r="G154" t="s">
        <v>61</v>
      </c>
      <c r="H154" t="s">
        <v>179</v>
      </c>
      <c r="I154" t="s">
        <v>52</v>
      </c>
      <c r="J154" t="s">
        <v>180</v>
      </c>
      <c r="K154" t="s">
        <v>3718</v>
      </c>
      <c r="L154" t="s">
        <v>3211</v>
      </c>
      <c r="M154" t="s">
        <v>3570</v>
      </c>
      <c r="N154" t="s">
        <v>563</v>
      </c>
      <c r="O154" t="s">
        <v>3486</v>
      </c>
      <c r="P154" t="s">
        <v>61</v>
      </c>
      <c r="Q154" t="s">
        <v>564</v>
      </c>
      <c r="R154" t="s">
        <v>61</v>
      </c>
      <c r="S154" t="s">
        <v>61</v>
      </c>
      <c r="T154" t="s">
        <v>61</v>
      </c>
    </row>
    <row r="155" spans="1:20">
      <c r="A155" t="s">
        <v>187</v>
      </c>
      <c r="B155" t="s">
        <v>3719</v>
      </c>
      <c r="C155" t="s">
        <v>1150</v>
      </c>
      <c r="D155" t="s">
        <v>3720</v>
      </c>
      <c r="E155" t="s">
        <v>188</v>
      </c>
      <c r="F155" t="s">
        <v>61</v>
      </c>
      <c r="G155" t="s">
        <v>61</v>
      </c>
      <c r="H155" t="s">
        <v>189</v>
      </c>
      <c r="I155" t="s">
        <v>52</v>
      </c>
      <c r="J155" t="s">
        <v>190</v>
      </c>
      <c r="K155" t="s">
        <v>3721</v>
      </c>
      <c r="L155" t="s">
        <v>3331</v>
      </c>
      <c r="M155" t="s">
        <v>61</v>
      </c>
      <c r="N155" t="s">
        <v>61</v>
      </c>
      <c r="O155" t="s">
        <v>61</v>
      </c>
      <c r="P155" t="s">
        <v>61</v>
      </c>
      <c r="Q155" t="s">
        <v>563</v>
      </c>
      <c r="R155" t="s">
        <v>3332</v>
      </c>
      <c r="S155" t="s">
        <v>3333</v>
      </c>
      <c r="T155" t="s">
        <v>61</v>
      </c>
    </row>
    <row r="156" spans="1:20">
      <c r="A156" t="s">
        <v>187</v>
      </c>
      <c r="B156" t="s">
        <v>3722</v>
      </c>
      <c r="C156" t="s">
        <v>1150</v>
      </c>
      <c r="D156" t="s">
        <v>61</v>
      </c>
      <c r="E156" t="s">
        <v>3723</v>
      </c>
      <c r="F156" t="s">
        <v>61</v>
      </c>
      <c r="G156" t="s">
        <v>61</v>
      </c>
      <c r="H156" t="s">
        <v>189</v>
      </c>
      <c r="I156" t="s">
        <v>52</v>
      </c>
      <c r="J156" t="s">
        <v>3724</v>
      </c>
      <c r="K156" t="s">
        <v>3721</v>
      </c>
      <c r="L156" t="s">
        <v>3281</v>
      </c>
      <c r="M156" t="s">
        <v>61</v>
      </c>
      <c r="N156" t="s">
        <v>563</v>
      </c>
      <c r="O156" t="s">
        <v>3282</v>
      </c>
      <c r="P156" t="s">
        <v>564</v>
      </c>
      <c r="Q156" t="s">
        <v>564</v>
      </c>
      <c r="R156" t="s">
        <v>61</v>
      </c>
      <c r="S156" t="s">
        <v>61</v>
      </c>
      <c r="T156" t="s">
        <v>61</v>
      </c>
    </row>
    <row r="157" spans="1:20">
      <c r="A157" t="s">
        <v>187</v>
      </c>
      <c r="B157" t="s">
        <v>3725</v>
      </c>
      <c r="C157" t="s">
        <v>1150</v>
      </c>
      <c r="D157" t="s">
        <v>61</v>
      </c>
      <c r="E157" t="s">
        <v>3726</v>
      </c>
      <c r="F157" t="s">
        <v>61</v>
      </c>
      <c r="G157" t="s">
        <v>61</v>
      </c>
      <c r="H157" t="s">
        <v>189</v>
      </c>
      <c r="I157" t="s">
        <v>52</v>
      </c>
      <c r="J157" t="s">
        <v>274</v>
      </c>
      <c r="K157" t="s">
        <v>3721</v>
      </c>
      <c r="L157" t="s">
        <v>3281</v>
      </c>
      <c r="M157" t="s">
        <v>61</v>
      </c>
      <c r="N157" t="s">
        <v>563</v>
      </c>
      <c r="O157" t="s">
        <v>3282</v>
      </c>
      <c r="P157" t="s">
        <v>564</v>
      </c>
      <c r="Q157" t="s">
        <v>564</v>
      </c>
      <c r="R157" t="s">
        <v>61</v>
      </c>
      <c r="S157" t="s">
        <v>61</v>
      </c>
      <c r="T157" t="s">
        <v>61</v>
      </c>
    </row>
    <row r="158" spans="1:20">
      <c r="A158" t="s">
        <v>187</v>
      </c>
      <c r="B158" t="s">
        <v>3727</v>
      </c>
      <c r="C158" t="s">
        <v>1150</v>
      </c>
      <c r="D158" t="s">
        <v>61</v>
      </c>
      <c r="E158" t="s">
        <v>3728</v>
      </c>
      <c r="F158" t="s">
        <v>61</v>
      </c>
      <c r="G158" t="s">
        <v>61</v>
      </c>
      <c r="H158" t="s">
        <v>3729</v>
      </c>
      <c r="I158" t="s">
        <v>52</v>
      </c>
      <c r="J158" t="s">
        <v>3730</v>
      </c>
      <c r="K158" t="s">
        <v>3721</v>
      </c>
      <c r="L158" t="s">
        <v>3281</v>
      </c>
      <c r="M158" t="s">
        <v>61</v>
      </c>
      <c r="N158" t="s">
        <v>563</v>
      </c>
      <c r="O158" t="s">
        <v>3305</v>
      </c>
      <c r="P158" t="s">
        <v>564</v>
      </c>
      <c r="Q158" t="s">
        <v>564</v>
      </c>
      <c r="R158" t="s">
        <v>61</v>
      </c>
      <c r="S158" t="s">
        <v>61</v>
      </c>
      <c r="T158" t="s">
        <v>61</v>
      </c>
    </row>
    <row r="159" spans="1:20">
      <c r="A159" t="s">
        <v>187</v>
      </c>
      <c r="B159" t="s">
        <v>3731</v>
      </c>
      <c r="C159" t="s">
        <v>1150</v>
      </c>
      <c r="D159" t="s">
        <v>61</v>
      </c>
      <c r="E159" t="s">
        <v>3732</v>
      </c>
      <c r="F159" t="s">
        <v>61</v>
      </c>
      <c r="G159" t="s">
        <v>61</v>
      </c>
      <c r="H159" t="s">
        <v>189</v>
      </c>
      <c r="I159" t="s">
        <v>52</v>
      </c>
      <c r="J159" t="s">
        <v>274</v>
      </c>
      <c r="K159" t="s">
        <v>3721</v>
      </c>
      <c r="L159" t="s">
        <v>3281</v>
      </c>
      <c r="M159" t="s">
        <v>61</v>
      </c>
      <c r="N159" t="s">
        <v>563</v>
      </c>
      <c r="O159" t="s">
        <v>3226</v>
      </c>
      <c r="P159" t="s">
        <v>564</v>
      </c>
      <c r="Q159" t="s">
        <v>564</v>
      </c>
      <c r="R159" t="s">
        <v>61</v>
      </c>
      <c r="S159" t="s">
        <v>61</v>
      </c>
      <c r="T159" t="s">
        <v>61</v>
      </c>
    </row>
    <row r="160" spans="1:20">
      <c r="A160" t="s">
        <v>187</v>
      </c>
      <c r="B160" t="s">
        <v>3733</v>
      </c>
      <c r="C160" t="s">
        <v>1150</v>
      </c>
      <c r="D160" t="s">
        <v>61</v>
      </c>
      <c r="E160" t="s">
        <v>3734</v>
      </c>
      <c r="F160" t="s">
        <v>61</v>
      </c>
      <c r="G160" t="s">
        <v>61</v>
      </c>
      <c r="H160" t="s">
        <v>189</v>
      </c>
      <c r="I160" t="s">
        <v>52</v>
      </c>
      <c r="J160" t="s">
        <v>274</v>
      </c>
      <c r="K160" t="s">
        <v>3721</v>
      </c>
      <c r="L160" t="s">
        <v>3281</v>
      </c>
      <c r="M160" t="s">
        <v>61</v>
      </c>
      <c r="N160" t="s">
        <v>563</v>
      </c>
      <c r="O160" t="s">
        <v>3282</v>
      </c>
      <c r="P160" t="s">
        <v>564</v>
      </c>
      <c r="Q160" t="s">
        <v>564</v>
      </c>
      <c r="R160" t="s">
        <v>61</v>
      </c>
      <c r="S160" t="s">
        <v>61</v>
      </c>
      <c r="T160" t="s">
        <v>61</v>
      </c>
    </row>
    <row r="161" spans="1:20">
      <c r="A161" t="s">
        <v>187</v>
      </c>
      <c r="B161" t="s">
        <v>3735</v>
      </c>
      <c r="C161" t="s">
        <v>1150</v>
      </c>
      <c r="D161" t="s">
        <v>61</v>
      </c>
      <c r="E161" t="s">
        <v>3736</v>
      </c>
      <c r="F161" t="s">
        <v>61</v>
      </c>
      <c r="G161" t="s">
        <v>61</v>
      </c>
      <c r="H161" t="s">
        <v>189</v>
      </c>
      <c r="I161" t="s">
        <v>52</v>
      </c>
      <c r="J161" t="s">
        <v>274</v>
      </c>
      <c r="K161" t="s">
        <v>3721</v>
      </c>
      <c r="L161" t="s">
        <v>3281</v>
      </c>
      <c r="M161" t="s">
        <v>61</v>
      </c>
      <c r="N161" t="s">
        <v>563</v>
      </c>
      <c r="O161" t="s">
        <v>3607</v>
      </c>
      <c r="P161" t="s">
        <v>564</v>
      </c>
      <c r="Q161" t="s">
        <v>564</v>
      </c>
      <c r="R161" t="s">
        <v>61</v>
      </c>
      <c r="S161" t="s">
        <v>61</v>
      </c>
      <c r="T161" t="s">
        <v>61</v>
      </c>
    </row>
    <row r="162" spans="1:20">
      <c r="A162" t="s">
        <v>187</v>
      </c>
      <c r="B162" t="s">
        <v>3737</v>
      </c>
      <c r="C162" t="s">
        <v>1150</v>
      </c>
      <c r="D162" t="s">
        <v>61</v>
      </c>
      <c r="E162" t="s">
        <v>3738</v>
      </c>
      <c r="F162" t="s">
        <v>61</v>
      </c>
      <c r="G162" t="s">
        <v>61</v>
      </c>
      <c r="H162" t="s">
        <v>189</v>
      </c>
      <c r="I162" t="s">
        <v>52</v>
      </c>
      <c r="J162" t="s">
        <v>190</v>
      </c>
      <c r="K162" t="s">
        <v>3721</v>
      </c>
      <c r="L162" t="s">
        <v>3281</v>
      </c>
      <c r="M162" t="s">
        <v>61</v>
      </c>
      <c r="N162" t="s">
        <v>563</v>
      </c>
      <c r="O162" t="s">
        <v>3282</v>
      </c>
      <c r="P162" t="s">
        <v>564</v>
      </c>
      <c r="Q162" t="s">
        <v>564</v>
      </c>
      <c r="R162" t="s">
        <v>61</v>
      </c>
      <c r="S162" t="s">
        <v>61</v>
      </c>
      <c r="T162" t="s">
        <v>61</v>
      </c>
    </row>
    <row r="163" spans="1:20">
      <c r="A163" t="s">
        <v>187</v>
      </c>
      <c r="B163" t="s">
        <v>3739</v>
      </c>
      <c r="C163" t="s">
        <v>1150</v>
      </c>
      <c r="D163" t="s">
        <v>61</v>
      </c>
      <c r="E163" t="s">
        <v>3740</v>
      </c>
      <c r="F163" t="s">
        <v>61</v>
      </c>
      <c r="G163" t="s">
        <v>61</v>
      </c>
      <c r="H163" t="s">
        <v>189</v>
      </c>
      <c r="I163" t="s">
        <v>52</v>
      </c>
      <c r="J163" t="s">
        <v>190</v>
      </c>
      <c r="K163" t="s">
        <v>3721</v>
      </c>
      <c r="L163" t="s">
        <v>3281</v>
      </c>
      <c r="M163" t="s">
        <v>61</v>
      </c>
      <c r="N163" t="s">
        <v>563</v>
      </c>
      <c r="O163" t="s">
        <v>3305</v>
      </c>
      <c r="P163" t="s">
        <v>564</v>
      </c>
      <c r="Q163" t="s">
        <v>564</v>
      </c>
      <c r="R163" t="s">
        <v>61</v>
      </c>
      <c r="S163" t="s">
        <v>61</v>
      </c>
      <c r="T163" t="s">
        <v>61</v>
      </c>
    </row>
    <row r="164" spans="1:20">
      <c r="A164" t="s">
        <v>187</v>
      </c>
      <c r="B164" t="s">
        <v>3741</v>
      </c>
      <c r="C164" t="s">
        <v>1150</v>
      </c>
      <c r="D164" t="s">
        <v>61</v>
      </c>
      <c r="E164" t="s">
        <v>3742</v>
      </c>
      <c r="F164" t="s">
        <v>61</v>
      </c>
      <c r="G164" t="s">
        <v>61</v>
      </c>
      <c r="H164" t="s">
        <v>3743</v>
      </c>
      <c r="I164" t="s">
        <v>52</v>
      </c>
      <c r="J164" t="s">
        <v>3744</v>
      </c>
      <c r="K164" t="s">
        <v>3721</v>
      </c>
      <c r="L164" t="s">
        <v>3281</v>
      </c>
      <c r="M164" t="s">
        <v>61</v>
      </c>
      <c r="N164" t="s">
        <v>563</v>
      </c>
      <c r="O164" t="s">
        <v>3305</v>
      </c>
      <c r="P164" t="s">
        <v>564</v>
      </c>
      <c r="Q164" t="s">
        <v>564</v>
      </c>
      <c r="R164" t="s">
        <v>61</v>
      </c>
      <c r="S164" t="s">
        <v>61</v>
      </c>
      <c r="T164" t="s">
        <v>61</v>
      </c>
    </row>
    <row r="165" spans="1:20">
      <c r="A165" t="s">
        <v>187</v>
      </c>
      <c r="B165" t="s">
        <v>3745</v>
      </c>
      <c r="C165" t="s">
        <v>1150</v>
      </c>
      <c r="D165" t="s">
        <v>61</v>
      </c>
      <c r="E165" t="s">
        <v>3746</v>
      </c>
      <c r="F165" t="s">
        <v>61</v>
      </c>
      <c r="G165" t="s">
        <v>61</v>
      </c>
      <c r="H165" t="s">
        <v>189</v>
      </c>
      <c r="I165" t="s">
        <v>52</v>
      </c>
      <c r="J165" t="s">
        <v>274</v>
      </c>
      <c r="K165" t="s">
        <v>3721</v>
      </c>
      <c r="L165" t="s">
        <v>3281</v>
      </c>
      <c r="M165" t="s">
        <v>61</v>
      </c>
      <c r="N165" t="s">
        <v>563</v>
      </c>
      <c r="O165" t="s">
        <v>3340</v>
      </c>
      <c r="P165" t="s">
        <v>564</v>
      </c>
      <c r="Q165" t="s">
        <v>564</v>
      </c>
      <c r="R165" t="s">
        <v>61</v>
      </c>
      <c r="S165" t="s">
        <v>61</v>
      </c>
      <c r="T165" t="s">
        <v>61</v>
      </c>
    </row>
    <row r="166" spans="1:20">
      <c r="A166" t="s">
        <v>187</v>
      </c>
      <c r="B166" t="s">
        <v>3747</v>
      </c>
      <c r="C166" t="s">
        <v>1150</v>
      </c>
      <c r="D166" t="s">
        <v>3748</v>
      </c>
      <c r="E166" t="s">
        <v>3749</v>
      </c>
      <c r="F166" t="s">
        <v>61</v>
      </c>
      <c r="G166" t="s">
        <v>61</v>
      </c>
      <c r="H166" t="s">
        <v>189</v>
      </c>
      <c r="I166" t="s">
        <v>52</v>
      </c>
      <c r="J166" t="s">
        <v>274</v>
      </c>
      <c r="K166" t="s">
        <v>3721</v>
      </c>
      <c r="L166" t="s">
        <v>3281</v>
      </c>
      <c r="M166" t="s">
        <v>61</v>
      </c>
      <c r="N166" t="s">
        <v>563</v>
      </c>
      <c r="O166" t="s">
        <v>3282</v>
      </c>
      <c r="P166" t="s">
        <v>564</v>
      </c>
      <c r="Q166" t="s">
        <v>564</v>
      </c>
      <c r="R166" t="s">
        <v>61</v>
      </c>
      <c r="S166" t="s">
        <v>61</v>
      </c>
      <c r="T166" t="s">
        <v>61</v>
      </c>
    </row>
    <row r="167" spans="1:20">
      <c r="A167" t="s">
        <v>187</v>
      </c>
      <c r="B167" t="s">
        <v>3750</v>
      </c>
      <c r="C167" t="s">
        <v>1150</v>
      </c>
      <c r="D167" t="s">
        <v>61</v>
      </c>
      <c r="E167" t="s">
        <v>3751</v>
      </c>
      <c r="F167" t="s">
        <v>61</v>
      </c>
      <c r="G167" t="s">
        <v>61</v>
      </c>
      <c r="H167" t="s">
        <v>3752</v>
      </c>
      <c r="I167" t="s">
        <v>52</v>
      </c>
      <c r="J167" t="s">
        <v>3753</v>
      </c>
      <c r="K167" t="s">
        <v>3721</v>
      </c>
      <c r="L167" t="s">
        <v>3281</v>
      </c>
      <c r="M167" t="s">
        <v>61</v>
      </c>
      <c r="N167" t="s">
        <v>563</v>
      </c>
      <c r="O167" t="s">
        <v>3282</v>
      </c>
      <c r="P167" t="s">
        <v>564</v>
      </c>
      <c r="Q167" t="s">
        <v>564</v>
      </c>
      <c r="R167" t="s">
        <v>61</v>
      </c>
      <c r="S167" t="s">
        <v>61</v>
      </c>
      <c r="T167" t="s">
        <v>61</v>
      </c>
    </row>
    <row r="168" spans="1:20">
      <c r="A168" t="s">
        <v>187</v>
      </c>
      <c r="B168" t="s">
        <v>1152</v>
      </c>
      <c r="C168" t="s">
        <v>1153</v>
      </c>
      <c r="D168" t="s">
        <v>3754</v>
      </c>
      <c r="E168" t="s">
        <v>3755</v>
      </c>
      <c r="F168" t="s">
        <v>61</v>
      </c>
      <c r="G168" t="s">
        <v>61</v>
      </c>
      <c r="H168" t="s">
        <v>491</v>
      </c>
      <c r="I168" t="s">
        <v>52</v>
      </c>
      <c r="J168" t="s">
        <v>492</v>
      </c>
      <c r="K168" t="s">
        <v>3756</v>
      </c>
      <c r="L168" t="s">
        <v>3331</v>
      </c>
      <c r="M168" t="s">
        <v>61</v>
      </c>
      <c r="N168" t="s">
        <v>61</v>
      </c>
      <c r="O168" t="s">
        <v>61</v>
      </c>
      <c r="P168" t="s">
        <v>61</v>
      </c>
      <c r="Q168" t="s">
        <v>563</v>
      </c>
      <c r="R168" t="s">
        <v>3271</v>
      </c>
      <c r="S168" t="s">
        <v>3271</v>
      </c>
      <c r="T168" t="s">
        <v>61</v>
      </c>
    </row>
    <row r="169" spans="1:20">
      <c r="A169" t="s">
        <v>187</v>
      </c>
      <c r="B169" t="s">
        <v>3757</v>
      </c>
      <c r="C169" t="s">
        <v>1153</v>
      </c>
      <c r="D169" t="s">
        <v>61</v>
      </c>
      <c r="E169" t="s">
        <v>3758</v>
      </c>
      <c r="F169" t="s">
        <v>61</v>
      </c>
      <c r="G169" t="s">
        <v>61</v>
      </c>
      <c r="H169" t="s">
        <v>491</v>
      </c>
      <c r="I169" t="s">
        <v>52</v>
      </c>
      <c r="J169" t="s">
        <v>492</v>
      </c>
      <c r="K169" t="s">
        <v>3756</v>
      </c>
      <c r="L169" t="s">
        <v>3281</v>
      </c>
      <c r="M169" t="s">
        <v>61</v>
      </c>
      <c r="N169" t="s">
        <v>563</v>
      </c>
      <c r="O169" t="s">
        <v>3759</v>
      </c>
      <c r="P169" t="s">
        <v>564</v>
      </c>
      <c r="Q169" t="s">
        <v>564</v>
      </c>
      <c r="R169" t="s">
        <v>61</v>
      </c>
      <c r="S169" t="s">
        <v>61</v>
      </c>
      <c r="T169" t="s">
        <v>61</v>
      </c>
    </row>
    <row r="170" spans="1:20">
      <c r="A170" t="s">
        <v>187</v>
      </c>
      <c r="B170" t="s">
        <v>3760</v>
      </c>
      <c r="C170" t="s">
        <v>1156</v>
      </c>
      <c r="D170" t="s">
        <v>61</v>
      </c>
      <c r="E170" t="s">
        <v>3761</v>
      </c>
      <c r="F170" t="s">
        <v>61</v>
      </c>
      <c r="G170" t="s">
        <v>61</v>
      </c>
      <c r="H170" t="s">
        <v>3762</v>
      </c>
      <c r="I170" t="s">
        <v>52</v>
      </c>
      <c r="J170" t="s">
        <v>3763</v>
      </c>
      <c r="K170" t="s">
        <v>3764</v>
      </c>
      <c r="L170" t="s">
        <v>3281</v>
      </c>
      <c r="M170" t="s">
        <v>61</v>
      </c>
      <c r="N170" t="s">
        <v>563</v>
      </c>
      <c r="O170" t="s">
        <v>3479</v>
      </c>
      <c r="P170" t="s">
        <v>564</v>
      </c>
      <c r="Q170" t="s">
        <v>564</v>
      </c>
      <c r="R170" t="s">
        <v>61</v>
      </c>
      <c r="S170" t="s">
        <v>61</v>
      </c>
      <c r="T170" t="s">
        <v>61</v>
      </c>
    </row>
    <row r="171" spans="1:20">
      <c r="A171" t="s">
        <v>187</v>
      </c>
      <c r="B171" t="s">
        <v>3765</v>
      </c>
      <c r="C171" t="s">
        <v>1156</v>
      </c>
      <c r="D171" t="s">
        <v>3766</v>
      </c>
      <c r="E171" t="s">
        <v>3767</v>
      </c>
      <c r="F171" t="s">
        <v>61</v>
      </c>
      <c r="G171" t="s">
        <v>61</v>
      </c>
      <c r="H171" t="s">
        <v>3768</v>
      </c>
      <c r="I171" t="s">
        <v>52</v>
      </c>
      <c r="J171" t="s">
        <v>1157</v>
      </c>
      <c r="K171" t="s">
        <v>3764</v>
      </c>
      <c r="L171" t="s">
        <v>3331</v>
      </c>
      <c r="M171" t="s">
        <v>61</v>
      </c>
      <c r="N171" t="s">
        <v>61</v>
      </c>
      <c r="O171" t="s">
        <v>61</v>
      </c>
      <c r="P171" t="s">
        <v>61</v>
      </c>
      <c r="Q171" t="s">
        <v>563</v>
      </c>
      <c r="R171" t="s">
        <v>3271</v>
      </c>
      <c r="S171" t="s">
        <v>3271</v>
      </c>
      <c r="T171" t="s">
        <v>61</v>
      </c>
    </row>
    <row r="172" spans="1:20">
      <c r="A172" t="s">
        <v>187</v>
      </c>
      <c r="B172" t="s">
        <v>3769</v>
      </c>
      <c r="C172" t="s">
        <v>1156</v>
      </c>
      <c r="D172" t="s">
        <v>61</v>
      </c>
      <c r="E172" t="s">
        <v>3770</v>
      </c>
      <c r="F172" t="s">
        <v>61</v>
      </c>
      <c r="G172" t="s">
        <v>61</v>
      </c>
      <c r="H172" t="s">
        <v>3771</v>
      </c>
      <c r="I172" t="s">
        <v>52</v>
      </c>
      <c r="J172" t="s">
        <v>1327</v>
      </c>
      <c r="K172" t="s">
        <v>3764</v>
      </c>
      <c r="L172" t="s">
        <v>3281</v>
      </c>
      <c r="M172" t="s">
        <v>61</v>
      </c>
      <c r="N172" t="s">
        <v>563</v>
      </c>
      <c r="O172" t="s">
        <v>3282</v>
      </c>
      <c r="P172" t="s">
        <v>564</v>
      </c>
      <c r="Q172" t="s">
        <v>564</v>
      </c>
      <c r="R172" t="s">
        <v>61</v>
      </c>
      <c r="S172" t="s">
        <v>61</v>
      </c>
      <c r="T172" t="s">
        <v>61</v>
      </c>
    </row>
    <row r="173" spans="1:20">
      <c r="A173" t="s">
        <v>187</v>
      </c>
      <c r="B173" t="s">
        <v>3772</v>
      </c>
      <c r="C173" t="s">
        <v>1156</v>
      </c>
      <c r="D173" t="s">
        <v>61</v>
      </c>
      <c r="E173" t="s">
        <v>3773</v>
      </c>
      <c r="F173" t="s">
        <v>61</v>
      </c>
      <c r="G173" t="s">
        <v>61</v>
      </c>
      <c r="H173" t="s">
        <v>3774</v>
      </c>
      <c r="I173" t="s">
        <v>52</v>
      </c>
      <c r="J173" t="s">
        <v>3775</v>
      </c>
      <c r="K173" t="s">
        <v>3764</v>
      </c>
      <c r="L173" t="s">
        <v>3281</v>
      </c>
      <c r="M173" t="s">
        <v>61</v>
      </c>
      <c r="N173" t="s">
        <v>563</v>
      </c>
      <c r="O173" t="s">
        <v>3282</v>
      </c>
      <c r="P173" t="s">
        <v>564</v>
      </c>
      <c r="Q173" t="s">
        <v>564</v>
      </c>
      <c r="R173" t="s">
        <v>61</v>
      </c>
      <c r="S173" t="s">
        <v>61</v>
      </c>
      <c r="T173" t="s">
        <v>61</v>
      </c>
    </row>
    <row r="174" spans="1:20">
      <c r="A174" t="s">
        <v>187</v>
      </c>
      <c r="B174" t="s">
        <v>3776</v>
      </c>
      <c r="C174" t="s">
        <v>1156</v>
      </c>
      <c r="D174" t="s">
        <v>61</v>
      </c>
      <c r="E174" t="s">
        <v>3777</v>
      </c>
      <c r="F174" t="s">
        <v>61</v>
      </c>
      <c r="G174" t="s">
        <v>61</v>
      </c>
      <c r="H174" t="s">
        <v>3752</v>
      </c>
      <c r="I174" t="s">
        <v>52</v>
      </c>
      <c r="J174" t="s">
        <v>3753</v>
      </c>
      <c r="K174" t="s">
        <v>3764</v>
      </c>
      <c r="L174" t="s">
        <v>3281</v>
      </c>
      <c r="M174" t="s">
        <v>61</v>
      </c>
      <c r="N174" t="s">
        <v>563</v>
      </c>
      <c r="O174" t="s">
        <v>3432</v>
      </c>
      <c r="P174" t="s">
        <v>564</v>
      </c>
      <c r="Q174" t="s">
        <v>563</v>
      </c>
      <c r="R174" t="s">
        <v>3271</v>
      </c>
      <c r="S174" t="s">
        <v>3271</v>
      </c>
      <c r="T174" t="s">
        <v>61</v>
      </c>
    </row>
    <row r="175" spans="1:20">
      <c r="A175" t="s">
        <v>187</v>
      </c>
      <c r="B175" t="s">
        <v>3778</v>
      </c>
      <c r="C175" t="s">
        <v>1156</v>
      </c>
      <c r="D175" t="s">
        <v>61</v>
      </c>
      <c r="E175" t="s">
        <v>3779</v>
      </c>
      <c r="F175" t="s">
        <v>61</v>
      </c>
      <c r="G175" t="s">
        <v>61</v>
      </c>
      <c r="H175" t="s">
        <v>3768</v>
      </c>
      <c r="I175" t="s">
        <v>52</v>
      </c>
      <c r="J175" t="s">
        <v>1157</v>
      </c>
      <c r="K175" t="s">
        <v>3764</v>
      </c>
      <c r="L175" t="s">
        <v>3281</v>
      </c>
      <c r="M175" t="s">
        <v>61</v>
      </c>
      <c r="N175" t="s">
        <v>563</v>
      </c>
      <c r="O175" t="s">
        <v>3685</v>
      </c>
      <c r="P175" t="s">
        <v>564</v>
      </c>
      <c r="Q175" t="s">
        <v>564</v>
      </c>
      <c r="R175" t="s">
        <v>61</v>
      </c>
      <c r="S175" t="s">
        <v>61</v>
      </c>
      <c r="T175" t="s">
        <v>61</v>
      </c>
    </row>
    <row r="176" spans="1:20">
      <c r="A176" t="s">
        <v>187</v>
      </c>
      <c r="B176" t="s">
        <v>3780</v>
      </c>
      <c r="C176" t="s">
        <v>1215</v>
      </c>
      <c r="D176" t="s">
        <v>3781</v>
      </c>
      <c r="E176" t="s">
        <v>3782</v>
      </c>
      <c r="F176" t="s">
        <v>61</v>
      </c>
      <c r="G176" t="s">
        <v>61</v>
      </c>
      <c r="H176" t="s">
        <v>3654</v>
      </c>
      <c r="I176" t="s">
        <v>52</v>
      </c>
      <c r="J176" t="s">
        <v>1216</v>
      </c>
      <c r="K176" t="s">
        <v>3783</v>
      </c>
      <c r="L176" t="s">
        <v>3331</v>
      </c>
      <c r="M176" t="s">
        <v>61</v>
      </c>
      <c r="N176" t="s">
        <v>61</v>
      </c>
      <c r="O176" t="s">
        <v>61</v>
      </c>
      <c r="P176" t="s">
        <v>61</v>
      </c>
      <c r="Q176" t="s">
        <v>563</v>
      </c>
      <c r="R176" t="s">
        <v>3271</v>
      </c>
      <c r="S176" t="s">
        <v>3271</v>
      </c>
      <c r="T176" t="s">
        <v>61</v>
      </c>
    </row>
    <row r="177" spans="1:20">
      <c r="A177" t="s">
        <v>187</v>
      </c>
      <c r="B177" t="s">
        <v>3784</v>
      </c>
      <c r="C177" t="s">
        <v>1215</v>
      </c>
      <c r="D177" t="s">
        <v>61</v>
      </c>
      <c r="E177" t="s">
        <v>3785</v>
      </c>
      <c r="F177" t="s">
        <v>61</v>
      </c>
      <c r="G177" t="s">
        <v>61</v>
      </c>
      <c r="H177" t="s">
        <v>3654</v>
      </c>
      <c r="I177" t="s">
        <v>52</v>
      </c>
      <c r="J177" t="s">
        <v>1216</v>
      </c>
      <c r="K177" t="s">
        <v>3783</v>
      </c>
      <c r="L177" t="s">
        <v>3281</v>
      </c>
      <c r="M177" t="s">
        <v>61</v>
      </c>
      <c r="N177" t="s">
        <v>563</v>
      </c>
      <c r="O177" t="s">
        <v>3305</v>
      </c>
      <c r="P177" t="s">
        <v>564</v>
      </c>
      <c r="Q177" t="s">
        <v>564</v>
      </c>
      <c r="R177" t="s">
        <v>61</v>
      </c>
      <c r="S177" t="s">
        <v>61</v>
      </c>
      <c r="T177" t="s">
        <v>61</v>
      </c>
    </row>
    <row r="178" spans="1:20">
      <c r="A178" t="s">
        <v>187</v>
      </c>
      <c r="B178" t="s">
        <v>3786</v>
      </c>
      <c r="C178" t="s">
        <v>1150</v>
      </c>
      <c r="D178" t="s">
        <v>61</v>
      </c>
      <c r="E178" t="s">
        <v>3787</v>
      </c>
      <c r="F178" t="s">
        <v>61</v>
      </c>
      <c r="G178" t="s">
        <v>61</v>
      </c>
      <c r="H178" t="s">
        <v>189</v>
      </c>
      <c r="I178" t="s">
        <v>52</v>
      </c>
      <c r="J178" t="s">
        <v>274</v>
      </c>
      <c r="K178" t="s">
        <v>3721</v>
      </c>
      <c r="L178" t="s">
        <v>3281</v>
      </c>
      <c r="M178" t="s">
        <v>61</v>
      </c>
      <c r="N178" t="s">
        <v>563</v>
      </c>
      <c r="O178" t="s">
        <v>3305</v>
      </c>
      <c r="P178" t="s">
        <v>564</v>
      </c>
      <c r="Q178" t="s">
        <v>564</v>
      </c>
      <c r="R178" t="s">
        <v>61</v>
      </c>
      <c r="S178" t="s">
        <v>61</v>
      </c>
      <c r="T178" t="s">
        <v>61</v>
      </c>
    </row>
    <row r="179" spans="1:20">
      <c r="A179" t="s">
        <v>187</v>
      </c>
      <c r="B179" t="s">
        <v>3788</v>
      </c>
      <c r="C179" t="s">
        <v>1153</v>
      </c>
      <c r="D179" t="s">
        <v>3789</v>
      </c>
      <c r="E179" t="s">
        <v>3755</v>
      </c>
      <c r="F179" t="s">
        <v>61</v>
      </c>
      <c r="G179" t="s">
        <v>61</v>
      </c>
      <c r="H179" t="s">
        <v>491</v>
      </c>
      <c r="I179" t="s">
        <v>52</v>
      </c>
      <c r="J179" t="s">
        <v>492</v>
      </c>
      <c r="K179" t="s">
        <v>3790</v>
      </c>
      <c r="L179" t="s">
        <v>3205</v>
      </c>
      <c r="M179" t="s">
        <v>834</v>
      </c>
      <c r="N179" t="s">
        <v>563</v>
      </c>
      <c r="O179" t="s">
        <v>3479</v>
      </c>
      <c r="P179" t="s">
        <v>61</v>
      </c>
      <c r="Q179" t="s">
        <v>564</v>
      </c>
      <c r="R179" t="s">
        <v>61</v>
      </c>
      <c r="S179" t="s">
        <v>61</v>
      </c>
      <c r="T179" t="s">
        <v>61</v>
      </c>
    </row>
    <row r="180" spans="1:20">
      <c r="A180" t="s">
        <v>187</v>
      </c>
      <c r="B180" t="s">
        <v>3791</v>
      </c>
      <c r="C180" t="s">
        <v>1161</v>
      </c>
      <c r="D180" t="s">
        <v>3792</v>
      </c>
      <c r="E180" t="s">
        <v>3793</v>
      </c>
      <c r="F180" t="s">
        <v>61</v>
      </c>
      <c r="G180" t="s">
        <v>61</v>
      </c>
      <c r="H180" t="s">
        <v>3794</v>
      </c>
      <c r="I180" t="s">
        <v>52</v>
      </c>
      <c r="J180" t="s">
        <v>1351</v>
      </c>
      <c r="K180" t="s">
        <v>3795</v>
      </c>
      <c r="L180" t="s">
        <v>3585</v>
      </c>
      <c r="M180" t="s">
        <v>61</v>
      </c>
      <c r="N180" t="s">
        <v>61</v>
      </c>
      <c r="O180" t="s">
        <v>61</v>
      </c>
      <c r="P180" t="s">
        <v>61</v>
      </c>
      <c r="Q180" t="s">
        <v>61</v>
      </c>
      <c r="R180" t="s">
        <v>61</v>
      </c>
      <c r="S180" t="s">
        <v>61</v>
      </c>
      <c r="T180" t="s">
        <v>61</v>
      </c>
    </row>
    <row r="181" spans="1:20">
      <c r="A181" t="s">
        <v>187</v>
      </c>
      <c r="B181" t="s">
        <v>3796</v>
      </c>
      <c r="C181" t="s">
        <v>1234</v>
      </c>
      <c r="D181" t="s">
        <v>3797</v>
      </c>
      <c r="E181" t="s">
        <v>3798</v>
      </c>
      <c r="F181" t="s">
        <v>61</v>
      </c>
      <c r="G181" t="s">
        <v>61</v>
      </c>
      <c r="H181" t="s">
        <v>189</v>
      </c>
      <c r="I181" t="s">
        <v>52</v>
      </c>
      <c r="J181" t="s">
        <v>274</v>
      </c>
      <c r="K181" t="s">
        <v>3799</v>
      </c>
      <c r="L181" t="s">
        <v>3205</v>
      </c>
      <c r="M181" t="s">
        <v>834</v>
      </c>
      <c r="N181" t="s">
        <v>563</v>
      </c>
      <c r="O181" t="s">
        <v>3479</v>
      </c>
      <c r="P181" t="s">
        <v>61</v>
      </c>
      <c r="Q181" t="s">
        <v>564</v>
      </c>
      <c r="R181" t="s">
        <v>61</v>
      </c>
      <c r="S181" t="s">
        <v>61</v>
      </c>
      <c r="T181" t="s">
        <v>61</v>
      </c>
    </row>
    <row r="182" spans="1:20">
      <c r="A182" t="s">
        <v>187</v>
      </c>
      <c r="B182" t="s">
        <v>3800</v>
      </c>
      <c r="C182" t="s">
        <v>1150</v>
      </c>
      <c r="D182" t="s">
        <v>61</v>
      </c>
      <c r="E182" t="s">
        <v>3801</v>
      </c>
      <c r="F182" t="s">
        <v>61</v>
      </c>
      <c r="G182" t="s">
        <v>61</v>
      </c>
      <c r="H182" t="s">
        <v>179</v>
      </c>
      <c r="I182" t="s">
        <v>52</v>
      </c>
      <c r="J182" t="s">
        <v>180</v>
      </c>
      <c r="K182" t="s">
        <v>3721</v>
      </c>
      <c r="L182" t="s">
        <v>3281</v>
      </c>
      <c r="M182" t="s">
        <v>61</v>
      </c>
      <c r="N182" t="s">
        <v>563</v>
      </c>
      <c r="O182" t="s">
        <v>3470</v>
      </c>
      <c r="P182" t="s">
        <v>564</v>
      </c>
      <c r="Q182" t="s">
        <v>564</v>
      </c>
      <c r="R182" t="s">
        <v>61</v>
      </c>
      <c r="S182" t="s">
        <v>61</v>
      </c>
      <c r="T182" t="s">
        <v>61</v>
      </c>
    </row>
    <row r="183" spans="1:20">
      <c r="A183" t="s">
        <v>187</v>
      </c>
      <c r="B183" t="s">
        <v>3802</v>
      </c>
      <c r="C183" t="s">
        <v>1150</v>
      </c>
      <c r="D183" t="s">
        <v>61</v>
      </c>
      <c r="E183" t="s">
        <v>3803</v>
      </c>
      <c r="F183" t="s">
        <v>61</v>
      </c>
      <c r="G183" t="s">
        <v>61</v>
      </c>
      <c r="H183" t="s">
        <v>179</v>
      </c>
      <c r="I183" t="s">
        <v>52</v>
      </c>
      <c r="J183" t="s">
        <v>180</v>
      </c>
      <c r="K183" t="s">
        <v>3721</v>
      </c>
      <c r="L183" t="s">
        <v>3281</v>
      </c>
      <c r="M183" t="s">
        <v>61</v>
      </c>
      <c r="N183" t="s">
        <v>563</v>
      </c>
      <c r="O183" t="s">
        <v>3486</v>
      </c>
      <c r="P183" t="s">
        <v>564</v>
      </c>
      <c r="Q183" t="s">
        <v>564</v>
      </c>
      <c r="R183" t="s">
        <v>61</v>
      </c>
      <c r="S183" t="s">
        <v>61</v>
      </c>
      <c r="T183" t="s">
        <v>61</v>
      </c>
    </row>
    <row r="184" spans="1:20">
      <c r="A184" t="s">
        <v>187</v>
      </c>
      <c r="B184" t="s">
        <v>3804</v>
      </c>
      <c r="C184" t="s">
        <v>1246</v>
      </c>
      <c r="D184" t="s">
        <v>3805</v>
      </c>
      <c r="E184" t="s">
        <v>3806</v>
      </c>
      <c r="F184" t="s">
        <v>61</v>
      </c>
      <c r="G184" t="s">
        <v>61</v>
      </c>
      <c r="H184" t="s">
        <v>3807</v>
      </c>
      <c r="I184" t="s">
        <v>52</v>
      </c>
      <c r="J184" t="s">
        <v>1247</v>
      </c>
      <c r="K184" t="s">
        <v>3808</v>
      </c>
      <c r="L184" t="s">
        <v>3211</v>
      </c>
      <c r="M184" t="s">
        <v>3622</v>
      </c>
      <c r="N184" t="s">
        <v>563</v>
      </c>
      <c r="O184" t="s">
        <v>3282</v>
      </c>
      <c r="P184" t="s">
        <v>61</v>
      </c>
      <c r="Q184" t="s">
        <v>564</v>
      </c>
      <c r="R184" t="s">
        <v>61</v>
      </c>
      <c r="S184" t="s">
        <v>61</v>
      </c>
      <c r="T184" t="s">
        <v>61</v>
      </c>
    </row>
    <row r="185" spans="1:20">
      <c r="A185" t="s">
        <v>187</v>
      </c>
      <c r="B185" t="s">
        <v>3809</v>
      </c>
      <c r="C185" t="s">
        <v>1150</v>
      </c>
      <c r="D185" t="s">
        <v>61</v>
      </c>
      <c r="E185" t="s">
        <v>3810</v>
      </c>
      <c r="F185" t="s">
        <v>61</v>
      </c>
      <c r="G185" t="s">
        <v>61</v>
      </c>
      <c r="H185" t="s">
        <v>3807</v>
      </c>
      <c r="I185" t="s">
        <v>52</v>
      </c>
      <c r="J185" t="s">
        <v>1247</v>
      </c>
      <c r="K185" t="s">
        <v>3811</v>
      </c>
      <c r="L185" t="s">
        <v>3281</v>
      </c>
      <c r="M185" t="s">
        <v>61</v>
      </c>
      <c r="N185" t="s">
        <v>563</v>
      </c>
      <c r="O185" t="s">
        <v>3305</v>
      </c>
      <c r="P185" t="s">
        <v>564</v>
      </c>
      <c r="Q185" t="s">
        <v>564</v>
      </c>
      <c r="R185" t="s">
        <v>61</v>
      </c>
      <c r="S185" t="s">
        <v>61</v>
      </c>
      <c r="T185" t="s">
        <v>61</v>
      </c>
    </row>
    <row r="186" spans="1:20">
      <c r="A186" t="s">
        <v>187</v>
      </c>
      <c r="B186" t="s">
        <v>3812</v>
      </c>
      <c r="C186" t="s">
        <v>1150</v>
      </c>
      <c r="D186" t="s">
        <v>61</v>
      </c>
      <c r="E186" t="s">
        <v>3813</v>
      </c>
      <c r="F186" t="s">
        <v>61</v>
      </c>
      <c r="G186" t="s">
        <v>61</v>
      </c>
      <c r="H186" t="s">
        <v>189</v>
      </c>
      <c r="I186" t="s">
        <v>52</v>
      </c>
      <c r="J186" t="s">
        <v>274</v>
      </c>
      <c r="K186" t="s">
        <v>3814</v>
      </c>
      <c r="L186" t="s">
        <v>3281</v>
      </c>
      <c r="M186" t="s">
        <v>61</v>
      </c>
      <c r="N186" t="s">
        <v>563</v>
      </c>
      <c r="O186" t="s">
        <v>3282</v>
      </c>
      <c r="P186" t="s">
        <v>564</v>
      </c>
      <c r="Q186" t="s">
        <v>564</v>
      </c>
      <c r="R186" t="s">
        <v>61</v>
      </c>
      <c r="S186" t="s">
        <v>61</v>
      </c>
      <c r="T186" t="s">
        <v>61</v>
      </c>
    </row>
    <row r="187" spans="1:20">
      <c r="A187" t="s">
        <v>187</v>
      </c>
      <c r="B187" t="s">
        <v>3804</v>
      </c>
      <c r="C187" t="s">
        <v>1246</v>
      </c>
      <c r="D187" t="s">
        <v>61</v>
      </c>
      <c r="E187" t="s">
        <v>3815</v>
      </c>
      <c r="F187" t="s">
        <v>61</v>
      </c>
      <c r="G187" t="s">
        <v>61</v>
      </c>
      <c r="H187" t="s">
        <v>3654</v>
      </c>
      <c r="I187" t="s">
        <v>52</v>
      </c>
      <c r="J187" t="s">
        <v>1216</v>
      </c>
      <c r="K187" t="s">
        <v>3808</v>
      </c>
      <c r="L187" t="s">
        <v>3211</v>
      </c>
      <c r="M187" t="s">
        <v>3622</v>
      </c>
      <c r="N187" t="s">
        <v>563</v>
      </c>
      <c r="O187" t="s">
        <v>3282</v>
      </c>
      <c r="P187" t="s">
        <v>61</v>
      </c>
      <c r="Q187" t="s">
        <v>564</v>
      </c>
      <c r="R187" t="s">
        <v>61</v>
      </c>
      <c r="S187" t="s">
        <v>61</v>
      </c>
      <c r="T187" t="s">
        <v>61</v>
      </c>
    </row>
    <row r="188" spans="1:20">
      <c r="A188" t="s">
        <v>187</v>
      </c>
      <c r="B188" t="s">
        <v>3816</v>
      </c>
      <c r="C188" t="s">
        <v>1150</v>
      </c>
      <c r="D188" t="s">
        <v>61</v>
      </c>
      <c r="E188" t="s">
        <v>3817</v>
      </c>
      <c r="F188" t="s">
        <v>61</v>
      </c>
      <c r="G188" t="s">
        <v>61</v>
      </c>
      <c r="H188" t="s">
        <v>3818</v>
      </c>
      <c r="I188" t="s">
        <v>52</v>
      </c>
      <c r="J188" t="s">
        <v>274</v>
      </c>
      <c r="K188" t="s">
        <v>3819</v>
      </c>
      <c r="L188" t="s">
        <v>3281</v>
      </c>
      <c r="M188" t="s">
        <v>61</v>
      </c>
      <c r="N188" t="s">
        <v>564</v>
      </c>
      <c r="O188" t="s">
        <v>3470</v>
      </c>
      <c r="P188" t="s">
        <v>564</v>
      </c>
      <c r="Q188" t="s">
        <v>564</v>
      </c>
      <c r="R188" t="s">
        <v>61</v>
      </c>
      <c r="S188" t="s">
        <v>61</v>
      </c>
      <c r="T188" t="s">
        <v>61</v>
      </c>
    </row>
    <row r="189" spans="1:20">
      <c r="A189" t="s">
        <v>187</v>
      </c>
      <c r="B189" t="s">
        <v>3804</v>
      </c>
      <c r="C189" t="s">
        <v>1246</v>
      </c>
      <c r="D189" t="s">
        <v>61</v>
      </c>
      <c r="E189" t="s">
        <v>3820</v>
      </c>
      <c r="F189" t="s">
        <v>61</v>
      </c>
      <c r="G189" t="s">
        <v>61</v>
      </c>
      <c r="H189" t="s">
        <v>3821</v>
      </c>
      <c r="I189" t="s">
        <v>52</v>
      </c>
      <c r="J189" t="s">
        <v>3822</v>
      </c>
      <c r="K189" t="s">
        <v>3808</v>
      </c>
      <c r="L189" t="s">
        <v>3211</v>
      </c>
      <c r="M189" t="s">
        <v>3622</v>
      </c>
      <c r="N189" t="s">
        <v>563</v>
      </c>
      <c r="O189" t="s">
        <v>3282</v>
      </c>
      <c r="P189" t="s">
        <v>61</v>
      </c>
      <c r="Q189" t="s">
        <v>564</v>
      </c>
      <c r="R189" t="s">
        <v>61</v>
      </c>
      <c r="S189" t="s">
        <v>61</v>
      </c>
      <c r="T189" t="s">
        <v>61</v>
      </c>
    </row>
    <row r="190" spans="1:20">
      <c r="A190" t="s">
        <v>197</v>
      </c>
      <c r="B190" t="s">
        <v>3823</v>
      </c>
      <c r="C190" t="s">
        <v>203</v>
      </c>
      <c r="D190" t="s">
        <v>3824</v>
      </c>
      <c r="E190" t="s">
        <v>199</v>
      </c>
      <c r="F190" t="s">
        <v>3825</v>
      </c>
      <c r="G190" t="s">
        <v>61</v>
      </c>
      <c r="H190" t="s">
        <v>78</v>
      </c>
      <c r="I190" t="s">
        <v>52</v>
      </c>
      <c r="J190" t="s">
        <v>79</v>
      </c>
      <c r="K190" t="s">
        <v>3826</v>
      </c>
      <c r="L190" t="s">
        <v>3205</v>
      </c>
      <c r="M190" t="s">
        <v>3827</v>
      </c>
      <c r="N190" t="s">
        <v>564</v>
      </c>
      <c r="O190" t="s">
        <v>3346</v>
      </c>
      <c r="P190" t="s">
        <v>61</v>
      </c>
      <c r="Q190" t="s">
        <v>564</v>
      </c>
      <c r="R190" t="s">
        <v>61</v>
      </c>
      <c r="S190" t="s">
        <v>61</v>
      </c>
      <c r="T190" t="s">
        <v>61</v>
      </c>
    </row>
    <row r="191" spans="1:20">
      <c r="A191" t="s">
        <v>197</v>
      </c>
      <c r="B191" t="s">
        <v>3828</v>
      </c>
      <c r="C191" t="s">
        <v>203</v>
      </c>
      <c r="D191" t="s">
        <v>3829</v>
      </c>
      <c r="E191" t="s">
        <v>199</v>
      </c>
      <c r="F191" t="s">
        <v>3830</v>
      </c>
      <c r="G191" t="s">
        <v>61</v>
      </c>
      <c r="H191" t="s">
        <v>78</v>
      </c>
      <c r="I191" t="s">
        <v>52</v>
      </c>
      <c r="J191" t="s">
        <v>79</v>
      </c>
      <c r="K191" t="s">
        <v>3826</v>
      </c>
      <c r="L191" t="s">
        <v>3211</v>
      </c>
      <c r="M191" t="s">
        <v>3827</v>
      </c>
      <c r="N191" t="s">
        <v>564</v>
      </c>
      <c r="O191" t="s">
        <v>3346</v>
      </c>
      <c r="P191" t="s">
        <v>61</v>
      </c>
      <c r="Q191" t="s">
        <v>564</v>
      </c>
      <c r="R191" t="s">
        <v>61</v>
      </c>
      <c r="S191" t="s">
        <v>61</v>
      </c>
      <c r="T191" t="s">
        <v>61</v>
      </c>
    </row>
    <row r="192" spans="1:20">
      <c r="A192" t="s">
        <v>197</v>
      </c>
      <c r="B192" t="s">
        <v>3831</v>
      </c>
      <c r="C192" t="s">
        <v>203</v>
      </c>
      <c r="D192" t="s">
        <v>3832</v>
      </c>
      <c r="E192" t="s">
        <v>3833</v>
      </c>
      <c r="F192" t="s">
        <v>61</v>
      </c>
      <c r="G192" t="s">
        <v>61</v>
      </c>
      <c r="H192" t="s">
        <v>78</v>
      </c>
      <c r="I192" t="s">
        <v>52</v>
      </c>
      <c r="J192" t="s">
        <v>79</v>
      </c>
      <c r="K192" t="s">
        <v>3826</v>
      </c>
      <c r="L192" t="s">
        <v>3211</v>
      </c>
      <c r="M192" t="s">
        <v>3827</v>
      </c>
      <c r="N192" t="s">
        <v>564</v>
      </c>
      <c r="O192" t="s">
        <v>3834</v>
      </c>
      <c r="P192" t="s">
        <v>61</v>
      </c>
      <c r="Q192" t="s">
        <v>564</v>
      </c>
      <c r="R192" t="s">
        <v>61</v>
      </c>
      <c r="S192" t="s">
        <v>61</v>
      </c>
      <c r="T192" t="s">
        <v>61</v>
      </c>
    </row>
    <row r="193" spans="1:20">
      <c r="A193" t="s">
        <v>197</v>
      </c>
      <c r="B193" t="s">
        <v>3835</v>
      </c>
      <c r="C193" t="s">
        <v>203</v>
      </c>
      <c r="D193" t="s">
        <v>3836</v>
      </c>
      <c r="E193" t="s">
        <v>3837</v>
      </c>
      <c r="F193" t="s">
        <v>61</v>
      </c>
      <c r="G193" t="s">
        <v>61</v>
      </c>
      <c r="H193" t="s">
        <v>78</v>
      </c>
      <c r="I193" t="s">
        <v>52</v>
      </c>
      <c r="J193" t="s">
        <v>79</v>
      </c>
      <c r="K193" t="s">
        <v>3826</v>
      </c>
      <c r="L193" t="s">
        <v>3211</v>
      </c>
      <c r="M193" t="s">
        <v>3827</v>
      </c>
      <c r="N193" t="s">
        <v>564</v>
      </c>
      <c r="O193" t="s">
        <v>3607</v>
      </c>
      <c r="P193" t="s">
        <v>61</v>
      </c>
      <c r="Q193" t="s">
        <v>564</v>
      </c>
      <c r="R193" t="s">
        <v>61</v>
      </c>
      <c r="S193" t="s">
        <v>61</v>
      </c>
      <c r="T193" t="s">
        <v>61</v>
      </c>
    </row>
    <row r="194" spans="1:20">
      <c r="A194" t="s">
        <v>197</v>
      </c>
      <c r="B194" t="s">
        <v>3838</v>
      </c>
      <c r="C194" t="s">
        <v>203</v>
      </c>
      <c r="D194" t="s">
        <v>3839</v>
      </c>
      <c r="E194" t="s">
        <v>3840</v>
      </c>
      <c r="F194" t="s">
        <v>61</v>
      </c>
      <c r="G194" t="s">
        <v>61</v>
      </c>
      <c r="H194" t="s">
        <v>78</v>
      </c>
      <c r="I194" t="s">
        <v>52</v>
      </c>
      <c r="J194" t="s">
        <v>1107</v>
      </c>
      <c r="K194" t="s">
        <v>3826</v>
      </c>
      <c r="L194" t="s">
        <v>3211</v>
      </c>
      <c r="M194" t="s">
        <v>3827</v>
      </c>
      <c r="N194" t="s">
        <v>564</v>
      </c>
      <c r="O194" t="s">
        <v>3607</v>
      </c>
      <c r="P194" t="s">
        <v>61</v>
      </c>
      <c r="Q194" t="s">
        <v>564</v>
      </c>
      <c r="R194" t="s">
        <v>61</v>
      </c>
      <c r="S194" t="s">
        <v>61</v>
      </c>
      <c r="T194" t="s">
        <v>61</v>
      </c>
    </row>
    <row r="195" spans="1:20">
      <c r="A195" t="s">
        <v>197</v>
      </c>
      <c r="B195" t="s">
        <v>3841</v>
      </c>
      <c r="C195" t="s">
        <v>203</v>
      </c>
      <c r="D195" t="s">
        <v>3842</v>
      </c>
      <c r="E195" t="s">
        <v>3843</v>
      </c>
      <c r="F195" t="s">
        <v>61</v>
      </c>
      <c r="G195" t="s">
        <v>61</v>
      </c>
      <c r="H195" t="s">
        <v>3244</v>
      </c>
      <c r="I195" t="s">
        <v>52</v>
      </c>
      <c r="J195" t="s">
        <v>3844</v>
      </c>
      <c r="K195" t="s">
        <v>3826</v>
      </c>
      <c r="L195" t="s">
        <v>3211</v>
      </c>
      <c r="M195" t="s">
        <v>3827</v>
      </c>
      <c r="N195" t="s">
        <v>564</v>
      </c>
      <c r="O195" t="s">
        <v>3607</v>
      </c>
      <c r="P195" t="s">
        <v>61</v>
      </c>
      <c r="Q195" t="s">
        <v>61</v>
      </c>
      <c r="R195" t="s">
        <v>61</v>
      </c>
      <c r="S195" t="s">
        <v>61</v>
      </c>
      <c r="T195" t="s">
        <v>61</v>
      </c>
    </row>
    <row r="196" spans="1:20">
      <c r="A196" t="s">
        <v>197</v>
      </c>
      <c r="B196" t="s">
        <v>3845</v>
      </c>
      <c r="C196" t="s">
        <v>203</v>
      </c>
      <c r="D196" t="s">
        <v>3846</v>
      </c>
      <c r="E196" t="s">
        <v>3847</v>
      </c>
      <c r="F196" t="s">
        <v>61</v>
      </c>
      <c r="G196" t="s">
        <v>61</v>
      </c>
      <c r="H196" t="s">
        <v>78</v>
      </c>
      <c r="I196" t="s">
        <v>52</v>
      </c>
      <c r="J196" t="s">
        <v>79</v>
      </c>
      <c r="K196" t="s">
        <v>3826</v>
      </c>
      <c r="L196" t="s">
        <v>3211</v>
      </c>
      <c r="M196" t="s">
        <v>3827</v>
      </c>
      <c r="N196" t="s">
        <v>564</v>
      </c>
      <c r="O196" t="s">
        <v>3603</v>
      </c>
      <c r="P196" t="s">
        <v>61</v>
      </c>
      <c r="Q196" t="s">
        <v>564</v>
      </c>
      <c r="R196" t="s">
        <v>61</v>
      </c>
      <c r="S196" t="s">
        <v>61</v>
      </c>
      <c r="T196" t="s">
        <v>61</v>
      </c>
    </row>
    <row r="197" spans="1:20">
      <c r="A197" t="s">
        <v>197</v>
      </c>
      <c r="B197" t="s">
        <v>3848</v>
      </c>
      <c r="C197" t="s">
        <v>203</v>
      </c>
      <c r="D197" t="s">
        <v>3849</v>
      </c>
      <c r="E197" t="s">
        <v>3850</v>
      </c>
      <c r="F197" t="s">
        <v>61</v>
      </c>
      <c r="G197" t="s">
        <v>61</v>
      </c>
      <c r="H197" t="s">
        <v>78</v>
      </c>
      <c r="I197" t="s">
        <v>52</v>
      </c>
      <c r="J197" t="s">
        <v>2089</v>
      </c>
      <c r="K197" t="s">
        <v>3826</v>
      </c>
      <c r="L197" t="s">
        <v>3211</v>
      </c>
      <c r="M197" t="s">
        <v>3827</v>
      </c>
      <c r="N197" t="s">
        <v>564</v>
      </c>
      <c r="O197" t="s">
        <v>3603</v>
      </c>
      <c r="P197" t="s">
        <v>61</v>
      </c>
      <c r="Q197" t="s">
        <v>564</v>
      </c>
      <c r="R197" t="s">
        <v>61</v>
      </c>
      <c r="S197" t="s">
        <v>61</v>
      </c>
      <c r="T197" t="s">
        <v>61</v>
      </c>
    </row>
    <row r="198" spans="1:20">
      <c r="A198" t="s">
        <v>197</v>
      </c>
      <c r="B198" t="s">
        <v>3851</v>
      </c>
      <c r="C198" t="s">
        <v>203</v>
      </c>
      <c r="D198" t="s">
        <v>3852</v>
      </c>
      <c r="E198" t="s">
        <v>3853</v>
      </c>
      <c r="F198" t="s">
        <v>61</v>
      </c>
      <c r="G198" t="s">
        <v>61</v>
      </c>
      <c r="H198" t="s">
        <v>78</v>
      </c>
      <c r="I198" t="s">
        <v>52</v>
      </c>
      <c r="J198" t="s">
        <v>79</v>
      </c>
      <c r="K198" t="s">
        <v>3826</v>
      </c>
      <c r="L198" t="s">
        <v>3211</v>
      </c>
      <c r="M198" t="s">
        <v>3827</v>
      </c>
      <c r="N198" t="s">
        <v>564</v>
      </c>
      <c r="O198" t="s">
        <v>3603</v>
      </c>
      <c r="P198" t="s">
        <v>61</v>
      </c>
      <c r="Q198" t="s">
        <v>564</v>
      </c>
      <c r="R198" t="s">
        <v>61</v>
      </c>
      <c r="S198" t="s">
        <v>61</v>
      </c>
      <c r="T198" t="s">
        <v>61</v>
      </c>
    </row>
    <row r="199" spans="1:20">
      <c r="A199" t="s">
        <v>197</v>
      </c>
      <c r="B199" t="s">
        <v>3854</v>
      </c>
      <c r="C199" t="s">
        <v>203</v>
      </c>
      <c r="D199" t="s">
        <v>3855</v>
      </c>
      <c r="E199" t="s">
        <v>3856</v>
      </c>
      <c r="F199" t="s">
        <v>61</v>
      </c>
      <c r="G199" t="s">
        <v>61</v>
      </c>
      <c r="H199" t="s">
        <v>78</v>
      </c>
      <c r="I199" t="s">
        <v>52</v>
      </c>
      <c r="J199" t="s">
        <v>3857</v>
      </c>
      <c r="K199" t="s">
        <v>3826</v>
      </c>
      <c r="L199" t="s">
        <v>3211</v>
      </c>
      <c r="M199" t="s">
        <v>3827</v>
      </c>
      <c r="N199" t="s">
        <v>564</v>
      </c>
      <c r="O199" t="s">
        <v>3603</v>
      </c>
      <c r="P199" t="s">
        <v>61</v>
      </c>
      <c r="Q199" t="s">
        <v>564</v>
      </c>
      <c r="R199" t="s">
        <v>61</v>
      </c>
      <c r="S199" t="s">
        <v>61</v>
      </c>
      <c r="T199" t="s">
        <v>61</v>
      </c>
    </row>
    <row r="200" spans="1:20">
      <c r="A200" t="s">
        <v>197</v>
      </c>
      <c r="B200" t="s">
        <v>3858</v>
      </c>
      <c r="C200" t="s">
        <v>203</v>
      </c>
      <c r="D200" t="s">
        <v>3859</v>
      </c>
      <c r="E200" t="s">
        <v>3860</v>
      </c>
      <c r="F200" t="s">
        <v>3861</v>
      </c>
      <c r="G200" t="s">
        <v>61</v>
      </c>
      <c r="H200" t="s">
        <v>3862</v>
      </c>
      <c r="I200" t="s">
        <v>52</v>
      </c>
      <c r="J200" t="s">
        <v>1107</v>
      </c>
      <c r="K200" t="s">
        <v>3826</v>
      </c>
      <c r="L200" t="s">
        <v>3211</v>
      </c>
      <c r="M200" t="s">
        <v>3827</v>
      </c>
      <c r="N200" t="s">
        <v>564</v>
      </c>
      <c r="O200" t="s">
        <v>3607</v>
      </c>
      <c r="P200" t="s">
        <v>61</v>
      </c>
      <c r="Q200" t="s">
        <v>564</v>
      </c>
      <c r="R200" t="s">
        <v>61</v>
      </c>
      <c r="S200" t="s">
        <v>61</v>
      </c>
      <c r="T200" t="s">
        <v>61</v>
      </c>
    </row>
    <row r="201" spans="1:20">
      <c r="A201" t="s">
        <v>197</v>
      </c>
      <c r="B201" t="s">
        <v>3863</v>
      </c>
      <c r="C201" t="s">
        <v>203</v>
      </c>
      <c r="D201" t="s">
        <v>61</v>
      </c>
      <c r="E201" t="s">
        <v>199</v>
      </c>
      <c r="F201" t="s">
        <v>61</v>
      </c>
      <c r="G201" t="s">
        <v>61</v>
      </c>
      <c r="H201" t="s">
        <v>78</v>
      </c>
      <c r="I201" t="s">
        <v>52</v>
      </c>
      <c r="J201" t="s">
        <v>79</v>
      </c>
      <c r="K201" t="s">
        <v>3826</v>
      </c>
      <c r="L201" t="s">
        <v>3211</v>
      </c>
      <c r="M201" t="s">
        <v>3827</v>
      </c>
      <c r="N201" t="s">
        <v>564</v>
      </c>
      <c r="O201" t="s">
        <v>3603</v>
      </c>
      <c r="P201" t="s">
        <v>61</v>
      </c>
      <c r="Q201" t="s">
        <v>564</v>
      </c>
      <c r="R201" t="s">
        <v>61</v>
      </c>
      <c r="S201" t="s">
        <v>61</v>
      </c>
      <c r="T201" t="s">
        <v>61</v>
      </c>
    </row>
    <row r="202" spans="1:20">
      <c r="A202" t="s">
        <v>208</v>
      </c>
      <c r="B202" t="s">
        <v>1253</v>
      </c>
      <c r="C202" t="s">
        <v>1254</v>
      </c>
      <c r="D202" t="s">
        <v>3864</v>
      </c>
      <c r="E202" t="s">
        <v>3865</v>
      </c>
      <c r="F202" t="s">
        <v>61</v>
      </c>
      <c r="G202" t="s">
        <v>61</v>
      </c>
      <c r="H202" t="s">
        <v>210</v>
      </c>
      <c r="I202" t="s">
        <v>52</v>
      </c>
      <c r="J202" t="s">
        <v>211</v>
      </c>
      <c r="K202" t="s">
        <v>3866</v>
      </c>
      <c r="L202" t="s">
        <v>3331</v>
      </c>
      <c r="M202" t="s">
        <v>61</v>
      </c>
      <c r="N202" t="s">
        <v>61</v>
      </c>
      <c r="O202" t="s">
        <v>61</v>
      </c>
      <c r="P202" t="s">
        <v>61</v>
      </c>
      <c r="Q202" t="s">
        <v>563</v>
      </c>
      <c r="R202" t="s">
        <v>3271</v>
      </c>
      <c r="S202" t="s">
        <v>3271</v>
      </c>
      <c r="T202" t="s">
        <v>61</v>
      </c>
    </row>
    <row r="203" spans="1:20">
      <c r="A203" t="s">
        <v>208</v>
      </c>
      <c r="B203" t="s">
        <v>3867</v>
      </c>
      <c r="C203" t="s">
        <v>1254</v>
      </c>
      <c r="D203" t="s">
        <v>3864</v>
      </c>
      <c r="E203" t="s">
        <v>3868</v>
      </c>
      <c r="F203" t="s">
        <v>61</v>
      </c>
      <c r="G203" t="s">
        <v>61</v>
      </c>
      <c r="H203" t="s">
        <v>3869</v>
      </c>
      <c r="I203" t="s">
        <v>52</v>
      </c>
      <c r="J203" t="s">
        <v>3870</v>
      </c>
      <c r="K203" t="s">
        <v>3866</v>
      </c>
      <c r="L203" t="s">
        <v>3281</v>
      </c>
      <c r="M203" t="s">
        <v>61</v>
      </c>
      <c r="N203" t="s">
        <v>563</v>
      </c>
      <c r="O203" t="s">
        <v>3479</v>
      </c>
      <c r="P203" t="s">
        <v>564</v>
      </c>
      <c r="Q203" t="s">
        <v>564</v>
      </c>
      <c r="R203" t="s">
        <v>61</v>
      </c>
      <c r="S203" t="s">
        <v>61</v>
      </c>
      <c r="T203" t="s">
        <v>61</v>
      </c>
    </row>
    <row r="204" spans="1:20">
      <c r="A204" t="s">
        <v>208</v>
      </c>
      <c r="B204" t="s">
        <v>3871</v>
      </c>
      <c r="C204" t="s">
        <v>1254</v>
      </c>
      <c r="D204" t="s">
        <v>3864</v>
      </c>
      <c r="E204" t="s">
        <v>3872</v>
      </c>
      <c r="F204" t="s">
        <v>61</v>
      </c>
      <c r="G204" t="s">
        <v>61</v>
      </c>
      <c r="H204" t="s">
        <v>3869</v>
      </c>
      <c r="I204" t="s">
        <v>52</v>
      </c>
      <c r="J204" t="s">
        <v>3870</v>
      </c>
      <c r="K204" t="s">
        <v>3866</v>
      </c>
      <c r="L204" t="s">
        <v>3281</v>
      </c>
      <c r="M204" t="s">
        <v>61</v>
      </c>
      <c r="N204" t="s">
        <v>563</v>
      </c>
      <c r="O204" t="s">
        <v>3479</v>
      </c>
      <c r="P204" t="s">
        <v>564</v>
      </c>
      <c r="Q204" t="s">
        <v>564</v>
      </c>
      <c r="R204" t="s">
        <v>61</v>
      </c>
      <c r="S204" t="s">
        <v>61</v>
      </c>
      <c r="T204" t="s">
        <v>61</v>
      </c>
    </row>
    <row r="205" spans="1:20">
      <c r="A205" t="s">
        <v>208</v>
      </c>
      <c r="B205" t="s">
        <v>3873</v>
      </c>
      <c r="C205" t="s">
        <v>1254</v>
      </c>
      <c r="D205" t="s">
        <v>3864</v>
      </c>
      <c r="E205" t="s">
        <v>3874</v>
      </c>
      <c r="F205" t="s">
        <v>61</v>
      </c>
      <c r="G205" t="s">
        <v>61</v>
      </c>
      <c r="H205" t="s">
        <v>3875</v>
      </c>
      <c r="I205" t="s">
        <v>52</v>
      </c>
      <c r="J205" t="s">
        <v>3876</v>
      </c>
      <c r="K205" t="s">
        <v>3866</v>
      </c>
      <c r="L205" t="s">
        <v>3281</v>
      </c>
      <c r="M205" t="s">
        <v>61</v>
      </c>
      <c r="N205" t="s">
        <v>563</v>
      </c>
      <c r="O205" t="s">
        <v>3305</v>
      </c>
      <c r="P205" t="s">
        <v>564</v>
      </c>
      <c r="Q205" t="s">
        <v>564</v>
      </c>
      <c r="R205" t="s">
        <v>61</v>
      </c>
      <c r="S205" t="s">
        <v>61</v>
      </c>
      <c r="T205" t="s">
        <v>61</v>
      </c>
    </row>
    <row r="206" spans="1:20">
      <c r="A206" t="s">
        <v>208</v>
      </c>
      <c r="B206" t="s">
        <v>3877</v>
      </c>
      <c r="C206" t="s">
        <v>1254</v>
      </c>
      <c r="D206" t="s">
        <v>3864</v>
      </c>
      <c r="E206" t="s">
        <v>3878</v>
      </c>
      <c r="F206" t="s">
        <v>61</v>
      </c>
      <c r="G206" t="s">
        <v>61</v>
      </c>
      <c r="H206" t="s">
        <v>210</v>
      </c>
      <c r="I206" t="s">
        <v>52</v>
      </c>
      <c r="J206" t="s">
        <v>211</v>
      </c>
      <c r="K206" t="s">
        <v>3866</v>
      </c>
      <c r="L206" t="s">
        <v>3281</v>
      </c>
      <c r="M206" t="s">
        <v>61</v>
      </c>
      <c r="N206" t="s">
        <v>563</v>
      </c>
      <c r="O206" t="s">
        <v>3282</v>
      </c>
      <c r="P206" t="s">
        <v>564</v>
      </c>
      <c r="Q206" t="s">
        <v>564</v>
      </c>
      <c r="R206" t="s">
        <v>61</v>
      </c>
      <c r="S206" t="s">
        <v>61</v>
      </c>
      <c r="T206" t="s">
        <v>61</v>
      </c>
    </row>
    <row r="207" spans="1:20">
      <c r="A207" t="s">
        <v>208</v>
      </c>
      <c r="B207" t="s">
        <v>3879</v>
      </c>
      <c r="C207" t="s">
        <v>1254</v>
      </c>
      <c r="D207" t="s">
        <v>3864</v>
      </c>
      <c r="E207" t="s">
        <v>3880</v>
      </c>
      <c r="F207" t="s">
        <v>61</v>
      </c>
      <c r="G207" t="s">
        <v>61</v>
      </c>
      <c r="H207" t="s">
        <v>3881</v>
      </c>
      <c r="I207" t="s">
        <v>52</v>
      </c>
      <c r="J207" t="s">
        <v>3882</v>
      </c>
      <c r="K207" t="s">
        <v>3866</v>
      </c>
      <c r="L207" t="s">
        <v>3281</v>
      </c>
      <c r="M207" t="s">
        <v>61</v>
      </c>
      <c r="N207" t="s">
        <v>563</v>
      </c>
      <c r="O207" t="s">
        <v>3305</v>
      </c>
      <c r="P207" t="s">
        <v>564</v>
      </c>
      <c r="Q207" t="s">
        <v>564</v>
      </c>
      <c r="R207" t="s">
        <v>61</v>
      </c>
      <c r="S207" t="s">
        <v>61</v>
      </c>
      <c r="T207" t="s">
        <v>61</v>
      </c>
    </row>
    <row r="208" spans="1:20">
      <c r="A208" t="s">
        <v>208</v>
      </c>
      <c r="B208" t="s">
        <v>3883</v>
      </c>
      <c r="C208" t="s">
        <v>1254</v>
      </c>
      <c r="D208" t="s">
        <v>3864</v>
      </c>
      <c r="E208" t="s">
        <v>3884</v>
      </c>
      <c r="F208" t="s">
        <v>61</v>
      </c>
      <c r="G208" t="s">
        <v>61</v>
      </c>
      <c r="H208" t="s">
        <v>210</v>
      </c>
      <c r="I208" t="s">
        <v>52</v>
      </c>
      <c r="J208" t="s">
        <v>211</v>
      </c>
      <c r="K208" t="s">
        <v>3866</v>
      </c>
      <c r="L208" t="s">
        <v>3281</v>
      </c>
      <c r="M208" t="s">
        <v>61</v>
      </c>
      <c r="N208" t="s">
        <v>563</v>
      </c>
      <c r="O208" t="s">
        <v>3282</v>
      </c>
      <c r="P208" t="s">
        <v>564</v>
      </c>
      <c r="Q208" t="s">
        <v>564</v>
      </c>
      <c r="R208" t="s">
        <v>61</v>
      </c>
      <c r="S208" t="s">
        <v>61</v>
      </c>
      <c r="T208" t="s">
        <v>61</v>
      </c>
    </row>
    <row r="209" spans="1:20">
      <c r="A209" t="s">
        <v>208</v>
      </c>
      <c r="B209" t="s">
        <v>3885</v>
      </c>
      <c r="C209" t="s">
        <v>1254</v>
      </c>
      <c r="D209" t="s">
        <v>3864</v>
      </c>
      <c r="E209" t="s">
        <v>3886</v>
      </c>
      <c r="F209" t="s">
        <v>61</v>
      </c>
      <c r="G209" t="s">
        <v>61</v>
      </c>
      <c r="H209" t="s">
        <v>3887</v>
      </c>
      <c r="I209" t="s">
        <v>52</v>
      </c>
      <c r="J209" t="s">
        <v>1258</v>
      </c>
      <c r="K209" t="s">
        <v>3866</v>
      </c>
      <c r="L209" t="s">
        <v>3281</v>
      </c>
      <c r="M209" t="s">
        <v>61</v>
      </c>
      <c r="N209" t="s">
        <v>563</v>
      </c>
      <c r="O209" t="s">
        <v>3340</v>
      </c>
      <c r="P209" t="s">
        <v>564</v>
      </c>
      <c r="Q209" t="s">
        <v>564</v>
      </c>
      <c r="R209" t="s">
        <v>61</v>
      </c>
      <c r="S209" t="s">
        <v>61</v>
      </c>
      <c r="T209" t="s">
        <v>61</v>
      </c>
    </row>
    <row r="210" spans="1:20">
      <c r="A210" t="s">
        <v>208</v>
      </c>
      <c r="B210" t="s">
        <v>3888</v>
      </c>
      <c r="C210" t="s">
        <v>1254</v>
      </c>
      <c r="D210" t="s">
        <v>3864</v>
      </c>
      <c r="E210" t="s">
        <v>3889</v>
      </c>
      <c r="F210" t="s">
        <v>61</v>
      </c>
      <c r="G210" t="s">
        <v>61</v>
      </c>
      <c r="H210" t="s">
        <v>3890</v>
      </c>
      <c r="I210" t="s">
        <v>52</v>
      </c>
      <c r="J210" t="s">
        <v>3891</v>
      </c>
      <c r="K210" t="s">
        <v>3866</v>
      </c>
      <c r="L210" t="s">
        <v>3281</v>
      </c>
      <c r="M210" t="s">
        <v>61</v>
      </c>
      <c r="N210" t="s">
        <v>563</v>
      </c>
      <c r="O210" t="s">
        <v>3479</v>
      </c>
      <c r="P210" t="s">
        <v>564</v>
      </c>
      <c r="Q210" t="s">
        <v>564</v>
      </c>
      <c r="R210" t="s">
        <v>61</v>
      </c>
      <c r="S210" t="s">
        <v>61</v>
      </c>
      <c r="T210" t="s">
        <v>61</v>
      </c>
    </row>
    <row r="211" spans="1:20">
      <c r="A211" t="s">
        <v>208</v>
      </c>
      <c r="B211" t="s">
        <v>3892</v>
      </c>
      <c r="C211" t="s">
        <v>1254</v>
      </c>
      <c r="D211" t="s">
        <v>3864</v>
      </c>
      <c r="E211" t="s">
        <v>3893</v>
      </c>
      <c r="F211" t="s">
        <v>61</v>
      </c>
      <c r="G211" t="s">
        <v>61</v>
      </c>
      <c r="H211" t="s">
        <v>210</v>
      </c>
      <c r="I211" t="s">
        <v>52</v>
      </c>
      <c r="J211" t="s">
        <v>211</v>
      </c>
      <c r="K211" t="s">
        <v>3866</v>
      </c>
      <c r="L211" t="s">
        <v>3281</v>
      </c>
      <c r="M211" t="s">
        <v>61</v>
      </c>
      <c r="N211" t="s">
        <v>563</v>
      </c>
      <c r="O211" t="s">
        <v>3423</v>
      </c>
      <c r="P211" t="s">
        <v>564</v>
      </c>
      <c r="Q211" t="s">
        <v>564</v>
      </c>
      <c r="R211" t="s">
        <v>61</v>
      </c>
      <c r="S211" t="s">
        <v>61</v>
      </c>
      <c r="T211" t="s">
        <v>61</v>
      </c>
    </row>
    <row r="212" spans="1:20">
      <c r="A212" t="s">
        <v>208</v>
      </c>
      <c r="B212" t="s">
        <v>3894</v>
      </c>
      <c r="C212" t="s">
        <v>1257</v>
      </c>
      <c r="D212" t="s">
        <v>3895</v>
      </c>
      <c r="E212" t="s">
        <v>3896</v>
      </c>
      <c r="F212" t="s">
        <v>61</v>
      </c>
      <c r="G212" t="s">
        <v>61</v>
      </c>
      <c r="H212" t="s">
        <v>3887</v>
      </c>
      <c r="I212" t="s">
        <v>52</v>
      </c>
      <c r="J212" t="s">
        <v>1258</v>
      </c>
      <c r="K212" t="s">
        <v>3897</v>
      </c>
      <c r="L212" t="s">
        <v>3331</v>
      </c>
      <c r="M212" t="s">
        <v>61</v>
      </c>
      <c r="N212" t="s">
        <v>61</v>
      </c>
      <c r="O212" t="s">
        <v>61</v>
      </c>
      <c r="P212" t="s">
        <v>61</v>
      </c>
      <c r="Q212" t="s">
        <v>563</v>
      </c>
      <c r="R212" t="s">
        <v>3271</v>
      </c>
      <c r="S212" t="s">
        <v>3271</v>
      </c>
      <c r="T212" t="s">
        <v>61</v>
      </c>
    </row>
    <row r="213" spans="1:20">
      <c r="A213" t="s">
        <v>208</v>
      </c>
      <c r="B213" t="s">
        <v>3898</v>
      </c>
      <c r="C213" t="s">
        <v>1257</v>
      </c>
      <c r="D213" t="s">
        <v>3895</v>
      </c>
      <c r="E213" t="s">
        <v>3899</v>
      </c>
      <c r="F213" t="s">
        <v>61</v>
      </c>
      <c r="G213" t="s">
        <v>61</v>
      </c>
      <c r="H213" t="s">
        <v>3900</v>
      </c>
      <c r="I213" t="s">
        <v>52</v>
      </c>
      <c r="J213" t="s">
        <v>3901</v>
      </c>
      <c r="K213" t="s">
        <v>3897</v>
      </c>
      <c r="L213" t="s">
        <v>3281</v>
      </c>
      <c r="M213" t="s">
        <v>61</v>
      </c>
      <c r="N213" t="s">
        <v>563</v>
      </c>
      <c r="O213" t="s">
        <v>3479</v>
      </c>
      <c r="P213" t="s">
        <v>564</v>
      </c>
      <c r="Q213" t="s">
        <v>564</v>
      </c>
      <c r="R213" t="s">
        <v>61</v>
      </c>
      <c r="S213" t="s">
        <v>61</v>
      </c>
      <c r="T213" t="s">
        <v>61</v>
      </c>
    </row>
    <row r="214" spans="1:20">
      <c r="A214" t="s">
        <v>208</v>
      </c>
      <c r="B214" t="s">
        <v>3902</v>
      </c>
      <c r="C214" t="s">
        <v>1257</v>
      </c>
      <c r="D214" t="s">
        <v>3895</v>
      </c>
      <c r="E214" t="s">
        <v>3903</v>
      </c>
      <c r="F214" t="s">
        <v>61</v>
      </c>
      <c r="G214" t="s">
        <v>61</v>
      </c>
      <c r="H214" t="s">
        <v>3904</v>
      </c>
      <c r="I214" t="s">
        <v>52</v>
      </c>
      <c r="J214" t="s">
        <v>3905</v>
      </c>
      <c r="K214" t="s">
        <v>3897</v>
      </c>
      <c r="L214" t="s">
        <v>3281</v>
      </c>
      <c r="M214" t="s">
        <v>61</v>
      </c>
      <c r="N214" t="s">
        <v>563</v>
      </c>
      <c r="O214" t="s">
        <v>3452</v>
      </c>
      <c r="P214" t="s">
        <v>564</v>
      </c>
      <c r="Q214" t="s">
        <v>564</v>
      </c>
      <c r="R214" t="s">
        <v>61</v>
      </c>
      <c r="S214" t="s">
        <v>61</v>
      </c>
      <c r="T214" t="s">
        <v>61</v>
      </c>
    </row>
    <row r="215" spans="1:20">
      <c r="A215" t="s">
        <v>208</v>
      </c>
      <c r="B215" t="s">
        <v>3906</v>
      </c>
      <c r="C215" t="s">
        <v>1257</v>
      </c>
      <c r="D215" t="s">
        <v>3895</v>
      </c>
      <c r="E215" t="s">
        <v>3907</v>
      </c>
      <c r="F215" t="s">
        <v>61</v>
      </c>
      <c r="G215" t="s">
        <v>61</v>
      </c>
      <c r="H215" t="s">
        <v>3887</v>
      </c>
      <c r="I215" t="s">
        <v>52</v>
      </c>
      <c r="J215" t="s">
        <v>1258</v>
      </c>
      <c r="K215" t="s">
        <v>3897</v>
      </c>
      <c r="L215" t="s">
        <v>3281</v>
      </c>
      <c r="M215" t="s">
        <v>61</v>
      </c>
      <c r="N215" t="s">
        <v>563</v>
      </c>
      <c r="O215" t="s">
        <v>3452</v>
      </c>
      <c r="P215" t="s">
        <v>564</v>
      </c>
      <c r="Q215" t="s">
        <v>564</v>
      </c>
      <c r="R215" t="s">
        <v>61</v>
      </c>
      <c r="S215" t="s">
        <v>61</v>
      </c>
      <c r="T215" t="s">
        <v>61</v>
      </c>
    </row>
    <row r="216" spans="1:20">
      <c r="A216" t="s">
        <v>208</v>
      </c>
      <c r="B216" t="s">
        <v>3908</v>
      </c>
      <c r="C216" t="s">
        <v>1257</v>
      </c>
      <c r="D216" t="s">
        <v>3895</v>
      </c>
      <c r="E216" t="s">
        <v>3909</v>
      </c>
      <c r="F216" t="s">
        <v>61</v>
      </c>
      <c r="G216" t="s">
        <v>61</v>
      </c>
      <c r="H216" t="s">
        <v>3887</v>
      </c>
      <c r="I216" t="s">
        <v>52</v>
      </c>
      <c r="J216" t="s">
        <v>3910</v>
      </c>
      <c r="K216" t="s">
        <v>3897</v>
      </c>
      <c r="L216" t="s">
        <v>3281</v>
      </c>
      <c r="M216" t="s">
        <v>61</v>
      </c>
      <c r="N216" t="s">
        <v>563</v>
      </c>
      <c r="O216" t="s">
        <v>3340</v>
      </c>
      <c r="P216" t="s">
        <v>564</v>
      </c>
      <c r="Q216" t="s">
        <v>564</v>
      </c>
      <c r="R216" t="s">
        <v>61</v>
      </c>
      <c r="S216" t="s">
        <v>61</v>
      </c>
      <c r="T216" t="s">
        <v>61</v>
      </c>
    </row>
    <row r="217" spans="1:20">
      <c r="A217" t="s">
        <v>208</v>
      </c>
      <c r="B217" t="s">
        <v>3911</v>
      </c>
      <c r="C217" t="s">
        <v>1257</v>
      </c>
      <c r="D217" t="s">
        <v>3895</v>
      </c>
      <c r="E217" t="s">
        <v>3912</v>
      </c>
      <c r="F217" t="s">
        <v>61</v>
      </c>
      <c r="G217" t="s">
        <v>61</v>
      </c>
      <c r="H217" t="s">
        <v>3913</v>
      </c>
      <c r="I217" t="s">
        <v>52</v>
      </c>
      <c r="J217" t="s">
        <v>1306</v>
      </c>
      <c r="K217" t="s">
        <v>3897</v>
      </c>
      <c r="L217" t="s">
        <v>3281</v>
      </c>
      <c r="M217" t="s">
        <v>61</v>
      </c>
      <c r="N217" t="s">
        <v>563</v>
      </c>
      <c r="O217" t="s">
        <v>3479</v>
      </c>
      <c r="P217" t="s">
        <v>564</v>
      </c>
      <c r="Q217" t="s">
        <v>564</v>
      </c>
      <c r="R217" t="s">
        <v>61</v>
      </c>
      <c r="S217" t="s">
        <v>61</v>
      </c>
      <c r="T217" t="s">
        <v>61</v>
      </c>
    </row>
    <row r="218" spans="1:20">
      <c r="A218" t="s">
        <v>208</v>
      </c>
      <c r="B218" t="s">
        <v>3914</v>
      </c>
      <c r="C218" t="s">
        <v>1257</v>
      </c>
      <c r="D218" t="s">
        <v>3895</v>
      </c>
      <c r="E218" t="s">
        <v>3915</v>
      </c>
      <c r="F218" t="s">
        <v>61</v>
      </c>
      <c r="G218" t="s">
        <v>61</v>
      </c>
      <c r="H218" t="s">
        <v>3887</v>
      </c>
      <c r="I218" t="s">
        <v>52</v>
      </c>
      <c r="J218" t="s">
        <v>3910</v>
      </c>
      <c r="K218" t="s">
        <v>3897</v>
      </c>
      <c r="L218" t="s">
        <v>3281</v>
      </c>
      <c r="M218" t="s">
        <v>61</v>
      </c>
      <c r="N218" t="s">
        <v>563</v>
      </c>
      <c r="O218" t="s">
        <v>3479</v>
      </c>
      <c r="P218" t="s">
        <v>564</v>
      </c>
      <c r="Q218" t="s">
        <v>564</v>
      </c>
      <c r="R218" t="s">
        <v>61</v>
      </c>
      <c r="S218" t="s">
        <v>61</v>
      </c>
      <c r="T218" t="s">
        <v>61</v>
      </c>
    </row>
    <row r="219" spans="1:20">
      <c r="A219" t="s">
        <v>208</v>
      </c>
      <c r="B219" t="s">
        <v>3916</v>
      </c>
      <c r="C219" t="s">
        <v>1273</v>
      </c>
      <c r="D219" t="s">
        <v>3917</v>
      </c>
      <c r="E219" t="s">
        <v>3918</v>
      </c>
      <c r="F219" t="s">
        <v>61</v>
      </c>
      <c r="G219" t="s">
        <v>61</v>
      </c>
      <c r="H219" t="s">
        <v>3887</v>
      </c>
      <c r="I219" t="s">
        <v>52</v>
      </c>
      <c r="J219" t="s">
        <v>1258</v>
      </c>
      <c r="K219" t="s">
        <v>3919</v>
      </c>
      <c r="L219" t="s">
        <v>3920</v>
      </c>
      <c r="M219" t="s">
        <v>61</v>
      </c>
      <c r="N219" t="s">
        <v>61</v>
      </c>
      <c r="O219" t="s">
        <v>61</v>
      </c>
      <c r="P219" t="s">
        <v>61</v>
      </c>
      <c r="Q219" t="s">
        <v>61</v>
      </c>
      <c r="R219" t="s">
        <v>61</v>
      </c>
      <c r="S219" t="s">
        <v>61</v>
      </c>
      <c r="T219" t="s">
        <v>61</v>
      </c>
    </row>
    <row r="220" spans="1:20">
      <c r="A220" t="s">
        <v>208</v>
      </c>
      <c r="B220" t="s">
        <v>3921</v>
      </c>
      <c r="C220" t="s">
        <v>1271</v>
      </c>
      <c r="D220" t="s">
        <v>3922</v>
      </c>
      <c r="E220" t="s">
        <v>3923</v>
      </c>
      <c r="F220" t="s">
        <v>61</v>
      </c>
      <c r="G220" t="s">
        <v>61</v>
      </c>
      <c r="H220" t="s">
        <v>210</v>
      </c>
      <c r="I220" t="s">
        <v>52</v>
      </c>
      <c r="J220" t="s">
        <v>211</v>
      </c>
      <c r="K220" t="s">
        <v>3924</v>
      </c>
      <c r="L220" t="s">
        <v>3205</v>
      </c>
      <c r="M220" t="s">
        <v>3570</v>
      </c>
      <c r="N220" t="s">
        <v>563</v>
      </c>
      <c r="O220" t="s">
        <v>3486</v>
      </c>
      <c r="P220" t="s">
        <v>61</v>
      </c>
      <c r="Q220" t="s">
        <v>564</v>
      </c>
      <c r="R220" t="s">
        <v>61</v>
      </c>
      <c r="S220" t="s">
        <v>61</v>
      </c>
      <c r="T220" t="s">
        <v>61</v>
      </c>
    </row>
    <row r="221" spans="1:20">
      <c r="A221" t="s">
        <v>208</v>
      </c>
      <c r="B221" t="s">
        <v>3925</v>
      </c>
      <c r="C221" t="s">
        <v>1271</v>
      </c>
      <c r="D221" t="s">
        <v>3922</v>
      </c>
      <c r="E221" t="s">
        <v>3926</v>
      </c>
      <c r="F221" t="s">
        <v>61</v>
      </c>
      <c r="G221" t="s">
        <v>61</v>
      </c>
      <c r="H221" t="s">
        <v>3869</v>
      </c>
      <c r="I221" t="s">
        <v>52</v>
      </c>
      <c r="J221" t="s">
        <v>3870</v>
      </c>
      <c r="K221" t="s">
        <v>3924</v>
      </c>
      <c r="L221" t="s">
        <v>3211</v>
      </c>
      <c r="M221" t="s">
        <v>3570</v>
      </c>
      <c r="N221" t="s">
        <v>563</v>
      </c>
      <c r="O221" t="s">
        <v>3486</v>
      </c>
      <c r="P221" t="s">
        <v>61</v>
      </c>
      <c r="Q221" t="s">
        <v>564</v>
      </c>
      <c r="R221" t="s">
        <v>61</v>
      </c>
      <c r="S221" t="s">
        <v>61</v>
      </c>
      <c r="T221" t="s">
        <v>61</v>
      </c>
    </row>
    <row r="222" spans="1:20">
      <c r="A222" t="s">
        <v>208</v>
      </c>
      <c r="B222" t="s">
        <v>3927</v>
      </c>
      <c r="C222" t="s">
        <v>1254</v>
      </c>
      <c r="D222" t="s">
        <v>3864</v>
      </c>
      <c r="E222" t="s">
        <v>3928</v>
      </c>
      <c r="F222" t="s">
        <v>61</v>
      </c>
      <c r="G222" t="s">
        <v>61</v>
      </c>
      <c r="H222" t="s">
        <v>210</v>
      </c>
      <c r="I222" t="s">
        <v>52</v>
      </c>
      <c r="J222" t="s">
        <v>211</v>
      </c>
      <c r="K222" t="s">
        <v>3866</v>
      </c>
      <c r="L222" t="s">
        <v>3281</v>
      </c>
      <c r="M222" t="s">
        <v>61</v>
      </c>
      <c r="N222" t="s">
        <v>563</v>
      </c>
      <c r="O222" t="s">
        <v>3253</v>
      </c>
      <c r="P222" t="s">
        <v>564</v>
      </c>
      <c r="Q222" t="s">
        <v>564</v>
      </c>
      <c r="R222" t="s">
        <v>61</v>
      </c>
      <c r="S222" t="s">
        <v>61</v>
      </c>
      <c r="T222" t="s">
        <v>61</v>
      </c>
    </row>
    <row r="223" spans="1:20">
      <c r="A223" t="s">
        <v>208</v>
      </c>
      <c r="B223" t="s">
        <v>3929</v>
      </c>
      <c r="C223" t="s">
        <v>1305</v>
      </c>
      <c r="D223" t="s">
        <v>3930</v>
      </c>
      <c r="E223" t="s">
        <v>3931</v>
      </c>
      <c r="F223" t="s">
        <v>61</v>
      </c>
      <c r="G223" t="s">
        <v>61</v>
      </c>
      <c r="H223" t="s">
        <v>3913</v>
      </c>
      <c r="I223" t="s">
        <v>52</v>
      </c>
      <c r="J223" t="s">
        <v>1306</v>
      </c>
      <c r="K223" t="s">
        <v>3932</v>
      </c>
      <c r="L223" t="s">
        <v>3211</v>
      </c>
      <c r="M223" t="s">
        <v>751</v>
      </c>
      <c r="N223" t="s">
        <v>564</v>
      </c>
      <c r="O223" t="s">
        <v>3340</v>
      </c>
      <c r="P223" t="s">
        <v>61</v>
      </c>
      <c r="Q223" t="s">
        <v>564</v>
      </c>
      <c r="R223" t="s">
        <v>61</v>
      </c>
      <c r="S223" t="s">
        <v>61</v>
      </c>
      <c r="T223" t="s">
        <v>61</v>
      </c>
    </row>
    <row r="224" spans="1:20">
      <c r="A224" t="s">
        <v>231</v>
      </c>
      <c r="B224" t="s">
        <v>231</v>
      </c>
      <c r="C224" t="s">
        <v>238</v>
      </c>
      <c r="D224" t="s">
        <v>3933</v>
      </c>
      <c r="E224" t="s">
        <v>232</v>
      </c>
      <c r="F224" t="s">
        <v>61</v>
      </c>
      <c r="G224" t="s">
        <v>61</v>
      </c>
      <c r="H224" t="s">
        <v>233</v>
      </c>
      <c r="I224" t="s">
        <v>52</v>
      </c>
      <c r="J224" t="s">
        <v>234</v>
      </c>
      <c r="K224" t="s">
        <v>3934</v>
      </c>
      <c r="L224" t="s">
        <v>3935</v>
      </c>
      <c r="M224" t="s">
        <v>3936</v>
      </c>
      <c r="N224" t="s">
        <v>563</v>
      </c>
      <c r="O224" t="s">
        <v>3937</v>
      </c>
      <c r="P224" t="s">
        <v>564</v>
      </c>
      <c r="Q224" t="s">
        <v>563</v>
      </c>
      <c r="R224" t="s">
        <v>3271</v>
      </c>
      <c r="S224" t="s">
        <v>3271</v>
      </c>
      <c r="T224" t="s">
        <v>61</v>
      </c>
    </row>
    <row r="225" spans="1:20">
      <c r="A225" t="s">
        <v>231</v>
      </c>
      <c r="B225" t="s">
        <v>3938</v>
      </c>
      <c r="C225" t="s">
        <v>238</v>
      </c>
      <c r="D225" t="s">
        <v>3933</v>
      </c>
      <c r="E225" t="s">
        <v>3939</v>
      </c>
      <c r="F225" t="s">
        <v>61</v>
      </c>
      <c r="G225" t="s">
        <v>61</v>
      </c>
      <c r="H225" t="s">
        <v>78</v>
      </c>
      <c r="I225" t="s">
        <v>52</v>
      </c>
      <c r="J225" t="s">
        <v>79</v>
      </c>
      <c r="K225" t="s">
        <v>3934</v>
      </c>
      <c r="L225" t="s">
        <v>3940</v>
      </c>
      <c r="M225" t="s">
        <v>3827</v>
      </c>
      <c r="N225" t="s">
        <v>563</v>
      </c>
      <c r="O225" t="s">
        <v>3346</v>
      </c>
      <c r="P225" t="s">
        <v>564</v>
      </c>
      <c r="Q225" t="s">
        <v>564</v>
      </c>
      <c r="R225" t="s">
        <v>61</v>
      </c>
      <c r="S225" t="s">
        <v>61</v>
      </c>
      <c r="T225" t="s">
        <v>61</v>
      </c>
    </row>
    <row r="226" spans="1:20">
      <c r="A226" t="s">
        <v>231</v>
      </c>
      <c r="B226" t="s">
        <v>3941</v>
      </c>
      <c r="C226" t="s">
        <v>238</v>
      </c>
      <c r="D226" t="s">
        <v>3933</v>
      </c>
      <c r="E226" t="s">
        <v>3942</v>
      </c>
      <c r="F226" t="s">
        <v>61</v>
      </c>
      <c r="G226" t="s">
        <v>61</v>
      </c>
      <c r="H226" t="s">
        <v>233</v>
      </c>
      <c r="I226" t="s">
        <v>52</v>
      </c>
      <c r="J226" t="s">
        <v>3943</v>
      </c>
      <c r="K226" t="s">
        <v>3944</v>
      </c>
      <c r="L226" t="s">
        <v>3945</v>
      </c>
      <c r="M226" t="s">
        <v>3827</v>
      </c>
      <c r="N226" t="s">
        <v>563</v>
      </c>
      <c r="O226" t="s">
        <v>3607</v>
      </c>
      <c r="P226" t="s">
        <v>564</v>
      </c>
      <c r="Q226" t="s">
        <v>564</v>
      </c>
      <c r="R226" t="s">
        <v>61</v>
      </c>
      <c r="S226" t="s">
        <v>61</v>
      </c>
      <c r="T226" t="s">
        <v>61</v>
      </c>
    </row>
    <row r="227" spans="1:20">
      <c r="A227" t="s">
        <v>231</v>
      </c>
      <c r="B227" t="s">
        <v>3946</v>
      </c>
      <c r="C227" t="s">
        <v>238</v>
      </c>
      <c r="D227" t="s">
        <v>3933</v>
      </c>
      <c r="E227" t="s">
        <v>3947</v>
      </c>
      <c r="F227" t="s">
        <v>61</v>
      </c>
      <c r="G227" t="s">
        <v>61</v>
      </c>
      <c r="H227" t="s">
        <v>3948</v>
      </c>
      <c r="I227" t="s">
        <v>52</v>
      </c>
      <c r="J227" t="s">
        <v>3949</v>
      </c>
      <c r="K227" t="s">
        <v>3950</v>
      </c>
      <c r="L227" t="s">
        <v>3945</v>
      </c>
      <c r="M227" t="s">
        <v>3827</v>
      </c>
      <c r="N227" t="s">
        <v>563</v>
      </c>
      <c r="O227" t="s">
        <v>3951</v>
      </c>
      <c r="P227" t="s">
        <v>564</v>
      </c>
      <c r="Q227" t="s">
        <v>564</v>
      </c>
      <c r="R227" t="s">
        <v>61</v>
      </c>
      <c r="S227" t="s">
        <v>61</v>
      </c>
      <c r="T227" t="s">
        <v>61</v>
      </c>
    </row>
    <row r="228" spans="1:20">
      <c r="A228" t="s">
        <v>241</v>
      </c>
      <c r="B228" t="s">
        <v>3952</v>
      </c>
      <c r="C228" t="s">
        <v>1318</v>
      </c>
      <c r="D228" t="s">
        <v>3953</v>
      </c>
      <c r="E228" t="s">
        <v>3954</v>
      </c>
      <c r="F228" t="s">
        <v>61</v>
      </c>
      <c r="G228" t="s">
        <v>61</v>
      </c>
      <c r="H228" t="s">
        <v>3210</v>
      </c>
      <c r="I228" t="s">
        <v>52</v>
      </c>
      <c r="J228" t="s">
        <v>1319</v>
      </c>
      <c r="K228" t="s">
        <v>3955</v>
      </c>
      <c r="L228" t="s">
        <v>3616</v>
      </c>
      <c r="M228" t="s">
        <v>61</v>
      </c>
      <c r="N228" t="s">
        <v>61</v>
      </c>
      <c r="O228" t="s">
        <v>61</v>
      </c>
      <c r="P228" t="s">
        <v>61</v>
      </c>
      <c r="Q228" t="s">
        <v>61</v>
      </c>
      <c r="R228" t="s">
        <v>61</v>
      </c>
      <c r="S228" t="s">
        <v>61</v>
      </c>
      <c r="T228" t="s">
        <v>938</v>
      </c>
    </row>
    <row r="229" spans="1:20">
      <c r="A229" t="s">
        <v>241</v>
      </c>
      <c r="B229" t="s">
        <v>3956</v>
      </c>
      <c r="C229" t="s">
        <v>1318</v>
      </c>
      <c r="D229" t="s">
        <v>3953</v>
      </c>
      <c r="E229" t="s">
        <v>3957</v>
      </c>
      <c r="F229" t="s">
        <v>61</v>
      </c>
      <c r="G229" t="s">
        <v>61</v>
      </c>
      <c r="H229" t="s">
        <v>90</v>
      </c>
      <c r="I229" t="s">
        <v>52</v>
      </c>
      <c r="J229" t="s">
        <v>896</v>
      </c>
      <c r="K229" t="s">
        <v>3955</v>
      </c>
      <c r="L229" t="s">
        <v>3958</v>
      </c>
      <c r="M229" t="s">
        <v>61</v>
      </c>
      <c r="N229" t="s">
        <v>61</v>
      </c>
      <c r="O229" t="s">
        <v>61</v>
      </c>
      <c r="P229" t="s">
        <v>564</v>
      </c>
      <c r="Q229" t="s">
        <v>61</v>
      </c>
      <c r="R229" t="s">
        <v>61</v>
      </c>
      <c r="S229" t="s">
        <v>61</v>
      </c>
      <c r="T229" t="s">
        <v>938</v>
      </c>
    </row>
    <row r="230" spans="1:20">
      <c r="A230" t="s">
        <v>241</v>
      </c>
      <c r="B230" t="s">
        <v>3959</v>
      </c>
      <c r="C230" t="s">
        <v>1318</v>
      </c>
      <c r="D230" t="s">
        <v>3953</v>
      </c>
      <c r="E230" t="s">
        <v>3960</v>
      </c>
      <c r="F230" t="s">
        <v>61</v>
      </c>
      <c r="G230" t="s">
        <v>61</v>
      </c>
      <c r="H230" t="s">
        <v>3210</v>
      </c>
      <c r="I230" t="s">
        <v>52</v>
      </c>
      <c r="J230" t="s">
        <v>1319</v>
      </c>
      <c r="K230" t="s">
        <v>3955</v>
      </c>
      <c r="L230" t="s">
        <v>3958</v>
      </c>
      <c r="M230" t="s">
        <v>61</v>
      </c>
      <c r="N230" t="s">
        <v>61</v>
      </c>
      <c r="O230" t="s">
        <v>61</v>
      </c>
      <c r="P230" t="s">
        <v>564</v>
      </c>
      <c r="Q230" t="s">
        <v>61</v>
      </c>
      <c r="R230" t="s">
        <v>61</v>
      </c>
      <c r="S230" t="s">
        <v>61</v>
      </c>
      <c r="T230" t="s">
        <v>938</v>
      </c>
    </row>
    <row r="231" spans="1:20">
      <c r="A231" t="s">
        <v>241</v>
      </c>
      <c r="B231" t="s">
        <v>1322</v>
      </c>
      <c r="C231" t="s">
        <v>1323</v>
      </c>
      <c r="D231" t="s">
        <v>3961</v>
      </c>
      <c r="E231" t="s">
        <v>3962</v>
      </c>
      <c r="F231" t="s">
        <v>61</v>
      </c>
      <c r="G231" t="s">
        <v>61</v>
      </c>
      <c r="H231" t="s">
        <v>450</v>
      </c>
      <c r="I231" t="s">
        <v>52</v>
      </c>
      <c r="J231" t="s">
        <v>451</v>
      </c>
      <c r="K231" t="s">
        <v>3963</v>
      </c>
      <c r="L231" t="s">
        <v>3616</v>
      </c>
      <c r="M231" t="s">
        <v>61</v>
      </c>
      <c r="N231" t="s">
        <v>61</v>
      </c>
      <c r="O231" t="s">
        <v>61</v>
      </c>
      <c r="P231" t="s">
        <v>61</v>
      </c>
      <c r="Q231" t="s">
        <v>61</v>
      </c>
      <c r="R231" t="s">
        <v>61</v>
      </c>
      <c r="S231" t="s">
        <v>61</v>
      </c>
      <c r="T231" t="s">
        <v>938</v>
      </c>
    </row>
    <row r="232" spans="1:20">
      <c r="A232" t="s">
        <v>241</v>
      </c>
      <c r="B232" t="s">
        <v>3964</v>
      </c>
      <c r="C232" t="s">
        <v>1323</v>
      </c>
      <c r="D232" t="s">
        <v>3961</v>
      </c>
      <c r="E232" t="s">
        <v>3965</v>
      </c>
      <c r="F232" t="s">
        <v>3966</v>
      </c>
      <c r="G232" t="s">
        <v>61</v>
      </c>
      <c r="H232" t="s">
        <v>3967</v>
      </c>
      <c r="I232" t="s">
        <v>52</v>
      </c>
      <c r="J232" t="s">
        <v>1709</v>
      </c>
      <c r="K232" t="s">
        <v>3963</v>
      </c>
      <c r="L232" t="s">
        <v>3958</v>
      </c>
      <c r="M232" t="s">
        <v>61</v>
      </c>
      <c r="N232" t="s">
        <v>61</v>
      </c>
      <c r="O232" t="s">
        <v>61</v>
      </c>
      <c r="P232" t="s">
        <v>563</v>
      </c>
      <c r="Q232" t="s">
        <v>61</v>
      </c>
      <c r="R232" t="s">
        <v>61</v>
      </c>
      <c r="S232" t="s">
        <v>61</v>
      </c>
      <c r="T232" t="s">
        <v>938</v>
      </c>
    </row>
    <row r="233" spans="1:20">
      <c r="A233" t="s">
        <v>241</v>
      </c>
      <c r="B233" t="s">
        <v>3968</v>
      </c>
      <c r="C233" t="s">
        <v>1323</v>
      </c>
      <c r="D233" t="s">
        <v>3961</v>
      </c>
      <c r="E233" t="s">
        <v>3969</v>
      </c>
      <c r="F233" t="s">
        <v>3970</v>
      </c>
      <c r="G233" t="s">
        <v>61</v>
      </c>
      <c r="H233" t="s">
        <v>3710</v>
      </c>
      <c r="I233" t="s">
        <v>52</v>
      </c>
      <c r="J233" t="s">
        <v>1455</v>
      </c>
      <c r="K233" t="s">
        <v>3963</v>
      </c>
      <c r="L233" t="s">
        <v>3958</v>
      </c>
      <c r="M233" t="s">
        <v>61</v>
      </c>
      <c r="N233" t="s">
        <v>61</v>
      </c>
      <c r="O233" t="s">
        <v>61</v>
      </c>
      <c r="P233" t="s">
        <v>563</v>
      </c>
      <c r="Q233" t="s">
        <v>61</v>
      </c>
      <c r="R233" t="s">
        <v>61</v>
      </c>
      <c r="S233" t="s">
        <v>61</v>
      </c>
      <c r="T233" t="s">
        <v>938</v>
      </c>
    </row>
    <row r="234" spans="1:20">
      <c r="A234" t="s">
        <v>241</v>
      </c>
      <c r="B234" t="s">
        <v>3971</v>
      </c>
      <c r="C234" t="s">
        <v>1323</v>
      </c>
      <c r="D234" t="s">
        <v>3961</v>
      </c>
      <c r="E234" t="s">
        <v>3972</v>
      </c>
      <c r="F234" t="s">
        <v>61</v>
      </c>
      <c r="G234" t="s">
        <v>61</v>
      </c>
      <c r="H234" t="s">
        <v>90</v>
      </c>
      <c r="I234" t="s">
        <v>52</v>
      </c>
      <c r="J234" t="s">
        <v>91</v>
      </c>
      <c r="K234" t="s">
        <v>3963</v>
      </c>
      <c r="L234" t="s">
        <v>3958</v>
      </c>
      <c r="M234" t="s">
        <v>61</v>
      </c>
      <c r="N234" t="s">
        <v>61</v>
      </c>
      <c r="O234" t="s">
        <v>61</v>
      </c>
      <c r="P234" t="s">
        <v>564</v>
      </c>
      <c r="Q234" t="s">
        <v>61</v>
      </c>
      <c r="R234" t="s">
        <v>61</v>
      </c>
      <c r="S234" t="s">
        <v>61</v>
      </c>
      <c r="T234" t="s">
        <v>938</v>
      </c>
    </row>
    <row r="235" spans="1:20">
      <c r="A235" t="s">
        <v>241</v>
      </c>
      <c r="B235" t="s">
        <v>1325</v>
      </c>
      <c r="C235" t="s">
        <v>1326</v>
      </c>
      <c r="D235" t="s">
        <v>3973</v>
      </c>
      <c r="E235" t="s">
        <v>3974</v>
      </c>
      <c r="F235" t="s">
        <v>61</v>
      </c>
      <c r="G235" t="s">
        <v>61</v>
      </c>
      <c r="H235" t="s">
        <v>3771</v>
      </c>
      <c r="I235" t="s">
        <v>52</v>
      </c>
      <c r="J235" t="s">
        <v>1327</v>
      </c>
      <c r="K235" t="s">
        <v>3975</v>
      </c>
      <c r="L235" t="s">
        <v>3616</v>
      </c>
      <c r="M235" t="s">
        <v>61</v>
      </c>
      <c r="N235" t="s">
        <v>61</v>
      </c>
      <c r="O235" t="s">
        <v>61</v>
      </c>
      <c r="P235" t="s">
        <v>61</v>
      </c>
      <c r="Q235" t="s">
        <v>61</v>
      </c>
      <c r="R235" t="s">
        <v>61</v>
      </c>
      <c r="S235" t="s">
        <v>61</v>
      </c>
      <c r="T235" t="s">
        <v>938</v>
      </c>
    </row>
    <row r="236" spans="1:20">
      <c r="A236" t="s">
        <v>241</v>
      </c>
      <c r="B236" t="s">
        <v>1328</v>
      </c>
      <c r="C236" t="s">
        <v>936</v>
      </c>
      <c r="D236" t="s">
        <v>3613</v>
      </c>
      <c r="E236" t="s">
        <v>3614</v>
      </c>
      <c r="F236" t="s">
        <v>61</v>
      </c>
      <c r="G236" t="s">
        <v>61</v>
      </c>
      <c r="H236" t="s">
        <v>147</v>
      </c>
      <c r="I236" t="s">
        <v>52</v>
      </c>
      <c r="J236" t="s">
        <v>937</v>
      </c>
      <c r="K236" t="s">
        <v>3615</v>
      </c>
      <c r="L236" t="s">
        <v>3616</v>
      </c>
      <c r="M236" t="s">
        <v>61</v>
      </c>
      <c r="N236" t="s">
        <v>61</v>
      </c>
      <c r="O236" t="s">
        <v>61</v>
      </c>
      <c r="P236" t="s">
        <v>61</v>
      </c>
      <c r="Q236" t="s">
        <v>61</v>
      </c>
      <c r="R236" t="s">
        <v>61</v>
      </c>
      <c r="S236" t="s">
        <v>61</v>
      </c>
      <c r="T236" t="s">
        <v>938</v>
      </c>
    </row>
    <row r="237" spans="1:20">
      <c r="A237" t="s">
        <v>262</v>
      </c>
      <c r="B237" t="s">
        <v>3976</v>
      </c>
      <c r="C237" t="s">
        <v>270</v>
      </c>
      <c r="D237" t="s">
        <v>3977</v>
      </c>
      <c r="E237" t="s">
        <v>3978</v>
      </c>
      <c r="F237" t="s">
        <v>61</v>
      </c>
      <c r="G237" t="s">
        <v>61</v>
      </c>
      <c r="H237" t="s">
        <v>471</v>
      </c>
      <c r="I237" t="s">
        <v>52</v>
      </c>
      <c r="J237" t="s">
        <v>833</v>
      </c>
      <c r="K237" t="s">
        <v>3979</v>
      </c>
      <c r="L237" t="s">
        <v>3980</v>
      </c>
      <c r="M237" t="s">
        <v>61</v>
      </c>
      <c r="N237" t="s">
        <v>61</v>
      </c>
      <c r="O237" t="s">
        <v>61</v>
      </c>
      <c r="P237" t="s">
        <v>61</v>
      </c>
      <c r="Q237" t="s">
        <v>61</v>
      </c>
      <c r="R237" t="s">
        <v>61</v>
      </c>
      <c r="S237" t="s">
        <v>61</v>
      </c>
      <c r="T237" t="s">
        <v>61</v>
      </c>
    </row>
    <row r="238" spans="1:20">
      <c r="A238" t="s">
        <v>262</v>
      </c>
      <c r="B238" t="s">
        <v>3981</v>
      </c>
      <c r="C238" t="s">
        <v>270</v>
      </c>
      <c r="D238" t="s">
        <v>3977</v>
      </c>
      <c r="E238" t="s">
        <v>3982</v>
      </c>
      <c r="F238" t="s">
        <v>61</v>
      </c>
      <c r="G238" t="s">
        <v>61</v>
      </c>
      <c r="H238" t="s">
        <v>3983</v>
      </c>
      <c r="I238" t="s">
        <v>52</v>
      </c>
      <c r="J238" t="s">
        <v>1660</v>
      </c>
      <c r="K238" t="s">
        <v>3984</v>
      </c>
      <c r="L238" t="s">
        <v>3985</v>
      </c>
      <c r="M238" t="s">
        <v>61</v>
      </c>
      <c r="N238" t="s">
        <v>61</v>
      </c>
      <c r="O238" t="s">
        <v>61</v>
      </c>
      <c r="P238" t="s">
        <v>61</v>
      </c>
      <c r="Q238" t="s">
        <v>61</v>
      </c>
      <c r="R238" t="s">
        <v>61</v>
      </c>
      <c r="S238" t="s">
        <v>61</v>
      </c>
      <c r="T238" t="s">
        <v>61</v>
      </c>
    </row>
    <row r="239" spans="1:20">
      <c r="A239" t="s">
        <v>262</v>
      </c>
      <c r="B239" t="s">
        <v>3986</v>
      </c>
      <c r="C239" t="s">
        <v>270</v>
      </c>
      <c r="D239" t="s">
        <v>3977</v>
      </c>
      <c r="E239" t="s">
        <v>3987</v>
      </c>
      <c r="F239" t="s">
        <v>61</v>
      </c>
      <c r="G239" t="s">
        <v>61</v>
      </c>
      <c r="H239" t="s">
        <v>3988</v>
      </c>
      <c r="I239" t="s">
        <v>52</v>
      </c>
      <c r="J239" t="s">
        <v>3989</v>
      </c>
      <c r="K239" t="s">
        <v>3990</v>
      </c>
      <c r="L239" t="s">
        <v>3991</v>
      </c>
      <c r="M239" t="s">
        <v>61</v>
      </c>
      <c r="N239" t="s">
        <v>61</v>
      </c>
      <c r="O239" t="s">
        <v>61</v>
      </c>
      <c r="P239" t="s">
        <v>61</v>
      </c>
      <c r="Q239" t="s">
        <v>61</v>
      </c>
      <c r="R239" t="s">
        <v>61</v>
      </c>
      <c r="S239" t="s">
        <v>61</v>
      </c>
      <c r="T239" t="s">
        <v>61</v>
      </c>
    </row>
    <row r="240" spans="1:20">
      <c r="A240" t="s">
        <v>262</v>
      </c>
      <c r="B240" t="s">
        <v>3992</v>
      </c>
      <c r="C240" t="s">
        <v>270</v>
      </c>
      <c r="D240" t="s">
        <v>3977</v>
      </c>
      <c r="E240" t="s">
        <v>3982</v>
      </c>
      <c r="F240" t="s">
        <v>61</v>
      </c>
      <c r="G240" t="s">
        <v>61</v>
      </c>
      <c r="H240" t="s">
        <v>3983</v>
      </c>
      <c r="I240" t="s">
        <v>52</v>
      </c>
      <c r="J240" t="s">
        <v>1660</v>
      </c>
      <c r="K240" t="s">
        <v>3993</v>
      </c>
      <c r="L240" t="s">
        <v>3994</v>
      </c>
      <c r="M240" t="s">
        <v>61</v>
      </c>
      <c r="N240" t="s">
        <v>61</v>
      </c>
      <c r="O240" t="s">
        <v>61</v>
      </c>
      <c r="P240" t="s">
        <v>61</v>
      </c>
      <c r="Q240" t="s">
        <v>61</v>
      </c>
      <c r="R240" t="s">
        <v>61</v>
      </c>
      <c r="S240" t="s">
        <v>61</v>
      </c>
      <c r="T240" t="s">
        <v>61</v>
      </c>
    </row>
    <row r="241" spans="1:20">
      <c r="A241" t="s">
        <v>262</v>
      </c>
      <c r="B241" t="s">
        <v>3995</v>
      </c>
      <c r="C241" t="s">
        <v>270</v>
      </c>
      <c r="D241" t="s">
        <v>3977</v>
      </c>
      <c r="E241" t="s">
        <v>3996</v>
      </c>
      <c r="F241" t="s">
        <v>61</v>
      </c>
      <c r="G241" t="s">
        <v>61</v>
      </c>
      <c r="H241" t="s">
        <v>3983</v>
      </c>
      <c r="I241" t="s">
        <v>52</v>
      </c>
      <c r="J241" t="s">
        <v>1660</v>
      </c>
      <c r="K241" t="s">
        <v>3997</v>
      </c>
      <c r="L241" t="s">
        <v>3998</v>
      </c>
      <c r="M241" t="s">
        <v>61</v>
      </c>
      <c r="N241" t="s">
        <v>61</v>
      </c>
      <c r="O241" t="s">
        <v>61</v>
      </c>
      <c r="P241" t="s">
        <v>61</v>
      </c>
      <c r="Q241" t="s">
        <v>61</v>
      </c>
      <c r="R241" t="s">
        <v>61</v>
      </c>
      <c r="S241" t="s">
        <v>61</v>
      </c>
      <c r="T241" t="s">
        <v>61</v>
      </c>
    </row>
    <row r="242" spans="1:20">
      <c r="A242" t="s">
        <v>262</v>
      </c>
      <c r="B242" t="s">
        <v>3999</v>
      </c>
      <c r="C242" t="s">
        <v>270</v>
      </c>
      <c r="D242" t="s">
        <v>3977</v>
      </c>
      <c r="E242" t="s">
        <v>4000</v>
      </c>
      <c r="F242" t="s">
        <v>61</v>
      </c>
      <c r="G242" t="s">
        <v>61</v>
      </c>
      <c r="H242" t="s">
        <v>471</v>
      </c>
      <c r="I242" t="s">
        <v>52</v>
      </c>
      <c r="J242" t="s">
        <v>833</v>
      </c>
      <c r="K242" t="s">
        <v>4001</v>
      </c>
      <c r="L242" t="s">
        <v>4002</v>
      </c>
      <c r="M242" t="s">
        <v>61</v>
      </c>
      <c r="N242" t="s">
        <v>61</v>
      </c>
      <c r="O242" t="s">
        <v>61</v>
      </c>
      <c r="P242" t="s">
        <v>61</v>
      </c>
      <c r="Q242" t="s">
        <v>61</v>
      </c>
      <c r="R242" t="s">
        <v>61</v>
      </c>
      <c r="S242" t="s">
        <v>61</v>
      </c>
      <c r="T242" t="s">
        <v>61</v>
      </c>
    </row>
    <row r="243" spans="1:20">
      <c r="A243" t="s">
        <v>262</v>
      </c>
      <c r="B243" t="s">
        <v>4003</v>
      </c>
      <c r="C243" t="s">
        <v>270</v>
      </c>
      <c r="D243" t="s">
        <v>3977</v>
      </c>
      <c r="E243" t="s">
        <v>4004</v>
      </c>
      <c r="F243" t="s">
        <v>61</v>
      </c>
      <c r="G243" t="s">
        <v>61</v>
      </c>
      <c r="H243" t="s">
        <v>265</v>
      </c>
      <c r="I243" t="s">
        <v>52</v>
      </c>
      <c r="J243" t="s">
        <v>266</v>
      </c>
      <c r="K243" t="s">
        <v>4005</v>
      </c>
      <c r="L243" t="s">
        <v>3985</v>
      </c>
      <c r="M243" t="s">
        <v>61</v>
      </c>
      <c r="N243" t="s">
        <v>61</v>
      </c>
      <c r="O243" t="s">
        <v>61</v>
      </c>
      <c r="P243" t="s">
        <v>61</v>
      </c>
      <c r="Q243" t="s">
        <v>61</v>
      </c>
      <c r="R243" t="s">
        <v>61</v>
      </c>
      <c r="S243" t="s">
        <v>61</v>
      </c>
      <c r="T243" t="s">
        <v>61</v>
      </c>
    </row>
    <row r="244" spans="1:20">
      <c r="A244" t="s">
        <v>262</v>
      </c>
      <c r="B244" t="s">
        <v>4006</v>
      </c>
      <c r="C244" t="s">
        <v>270</v>
      </c>
      <c r="D244" t="s">
        <v>3977</v>
      </c>
      <c r="E244" t="s">
        <v>4007</v>
      </c>
      <c r="F244" t="s">
        <v>61</v>
      </c>
      <c r="G244" t="s">
        <v>61</v>
      </c>
      <c r="H244" t="s">
        <v>471</v>
      </c>
      <c r="I244" t="s">
        <v>52</v>
      </c>
      <c r="J244" t="s">
        <v>833</v>
      </c>
      <c r="K244" t="s">
        <v>4008</v>
      </c>
      <c r="L244" t="s">
        <v>3985</v>
      </c>
      <c r="M244" t="s">
        <v>61</v>
      </c>
      <c r="N244" t="s">
        <v>61</v>
      </c>
      <c r="O244" t="s">
        <v>61</v>
      </c>
      <c r="P244" t="s">
        <v>61</v>
      </c>
      <c r="Q244" t="s">
        <v>61</v>
      </c>
      <c r="R244" t="s">
        <v>61</v>
      </c>
      <c r="S244" t="s">
        <v>61</v>
      </c>
      <c r="T244" t="s">
        <v>61</v>
      </c>
    </row>
    <row r="245" spans="1:20">
      <c r="A245" t="s">
        <v>262</v>
      </c>
      <c r="B245" t="s">
        <v>4009</v>
      </c>
      <c r="C245" t="s">
        <v>270</v>
      </c>
      <c r="D245" t="s">
        <v>3977</v>
      </c>
      <c r="E245" t="s">
        <v>4010</v>
      </c>
      <c r="F245" t="s">
        <v>61</v>
      </c>
      <c r="G245" t="s">
        <v>61</v>
      </c>
      <c r="H245" t="s">
        <v>265</v>
      </c>
      <c r="I245" t="s">
        <v>52</v>
      </c>
      <c r="J245" t="s">
        <v>266</v>
      </c>
      <c r="K245" t="s">
        <v>4011</v>
      </c>
      <c r="L245" t="s">
        <v>4002</v>
      </c>
      <c r="M245" t="s">
        <v>61</v>
      </c>
      <c r="N245" t="s">
        <v>61</v>
      </c>
      <c r="O245" t="s">
        <v>61</v>
      </c>
      <c r="P245" t="s">
        <v>61</v>
      </c>
      <c r="Q245" t="s">
        <v>61</v>
      </c>
      <c r="R245" t="s">
        <v>61</v>
      </c>
      <c r="S245" t="s">
        <v>61</v>
      </c>
      <c r="T245" t="s">
        <v>61</v>
      </c>
    </row>
    <row r="246" spans="1:20">
      <c r="A246" t="s">
        <v>262</v>
      </c>
      <c r="B246" t="s">
        <v>3986</v>
      </c>
      <c r="C246" t="s">
        <v>270</v>
      </c>
      <c r="D246" t="s">
        <v>3977</v>
      </c>
      <c r="E246" t="s">
        <v>4012</v>
      </c>
      <c r="F246" t="s">
        <v>61</v>
      </c>
      <c r="G246" t="s">
        <v>61</v>
      </c>
      <c r="H246" t="s">
        <v>265</v>
      </c>
      <c r="I246" t="s">
        <v>52</v>
      </c>
      <c r="J246" t="s">
        <v>266</v>
      </c>
      <c r="K246" t="s">
        <v>4013</v>
      </c>
      <c r="L246" t="s">
        <v>3998</v>
      </c>
      <c r="M246" t="s">
        <v>61</v>
      </c>
      <c r="N246" t="s">
        <v>61</v>
      </c>
      <c r="O246" t="s">
        <v>61</v>
      </c>
      <c r="P246" t="s">
        <v>61</v>
      </c>
      <c r="Q246" t="s">
        <v>61</v>
      </c>
      <c r="R246" t="s">
        <v>61</v>
      </c>
      <c r="S246" t="s">
        <v>61</v>
      </c>
      <c r="T246" t="s">
        <v>61</v>
      </c>
    </row>
    <row r="247" spans="1:20">
      <c r="A247" t="s">
        <v>262</v>
      </c>
      <c r="B247" t="s">
        <v>4014</v>
      </c>
      <c r="C247" t="s">
        <v>270</v>
      </c>
      <c r="D247" t="s">
        <v>3977</v>
      </c>
      <c r="E247" t="s">
        <v>4015</v>
      </c>
      <c r="F247" t="s">
        <v>61</v>
      </c>
      <c r="G247" t="s">
        <v>61</v>
      </c>
      <c r="H247" t="s">
        <v>4016</v>
      </c>
      <c r="I247" t="s">
        <v>52</v>
      </c>
      <c r="J247" t="s">
        <v>2484</v>
      </c>
      <c r="K247" t="s">
        <v>4013</v>
      </c>
      <c r="L247" t="s">
        <v>3998</v>
      </c>
      <c r="M247" t="s">
        <v>61</v>
      </c>
      <c r="N247" t="s">
        <v>61</v>
      </c>
      <c r="O247" t="s">
        <v>61</v>
      </c>
      <c r="P247" t="s">
        <v>61</v>
      </c>
      <c r="Q247" t="s">
        <v>61</v>
      </c>
      <c r="R247" t="s">
        <v>61</v>
      </c>
      <c r="S247" t="s">
        <v>61</v>
      </c>
      <c r="T247" t="s">
        <v>61</v>
      </c>
    </row>
    <row r="248" spans="1:20">
      <c r="A248" t="s">
        <v>262</v>
      </c>
      <c r="B248" t="s">
        <v>4017</v>
      </c>
      <c r="C248" t="s">
        <v>270</v>
      </c>
      <c r="D248" t="s">
        <v>3977</v>
      </c>
      <c r="E248" t="s">
        <v>4004</v>
      </c>
      <c r="F248" t="s">
        <v>61</v>
      </c>
      <c r="G248" t="s">
        <v>61</v>
      </c>
      <c r="H248" t="s">
        <v>265</v>
      </c>
      <c r="I248" t="s">
        <v>52</v>
      </c>
      <c r="J248" t="s">
        <v>266</v>
      </c>
      <c r="K248" t="s">
        <v>4018</v>
      </c>
      <c r="L248" t="s">
        <v>3994</v>
      </c>
      <c r="M248" t="s">
        <v>61</v>
      </c>
      <c r="N248" t="s">
        <v>61</v>
      </c>
      <c r="O248" t="s">
        <v>61</v>
      </c>
      <c r="P248" t="s">
        <v>61</v>
      </c>
      <c r="Q248" t="s">
        <v>61</v>
      </c>
      <c r="R248" t="s">
        <v>61</v>
      </c>
      <c r="S248" t="s">
        <v>61</v>
      </c>
      <c r="T248" t="s">
        <v>61</v>
      </c>
    </row>
    <row r="249" spans="1:20">
      <c r="A249" t="s">
        <v>262</v>
      </c>
      <c r="B249" t="s">
        <v>4019</v>
      </c>
      <c r="C249" t="s">
        <v>270</v>
      </c>
      <c r="D249" t="s">
        <v>3977</v>
      </c>
      <c r="E249" t="s">
        <v>3978</v>
      </c>
      <c r="F249" t="s">
        <v>61</v>
      </c>
      <c r="G249" t="s">
        <v>61</v>
      </c>
      <c r="H249" t="s">
        <v>471</v>
      </c>
      <c r="I249" t="s">
        <v>52</v>
      </c>
      <c r="J249" t="s">
        <v>833</v>
      </c>
      <c r="K249" t="s">
        <v>4020</v>
      </c>
      <c r="L249" t="s">
        <v>3994</v>
      </c>
      <c r="M249" t="s">
        <v>61</v>
      </c>
      <c r="N249" t="s">
        <v>61</v>
      </c>
      <c r="O249" t="s">
        <v>61</v>
      </c>
      <c r="P249" t="s">
        <v>61</v>
      </c>
      <c r="Q249" t="s">
        <v>61</v>
      </c>
      <c r="R249" t="s">
        <v>61</v>
      </c>
      <c r="S249" t="s">
        <v>61</v>
      </c>
      <c r="T249" t="s">
        <v>61</v>
      </c>
    </row>
    <row r="250" spans="1:20">
      <c r="A250" t="s">
        <v>262</v>
      </c>
      <c r="B250" t="s">
        <v>4021</v>
      </c>
      <c r="C250" t="s">
        <v>270</v>
      </c>
      <c r="D250" t="s">
        <v>4022</v>
      </c>
      <c r="E250" t="s">
        <v>3978</v>
      </c>
      <c r="F250" t="s">
        <v>61</v>
      </c>
      <c r="G250" t="s">
        <v>61</v>
      </c>
      <c r="H250" t="s">
        <v>471</v>
      </c>
      <c r="I250" t="s">
        <v>52</v>
      </c>
      <c r="J250" t="s">
        <v>833</v>
      </c>
      <c r="K250" t="s">
        <v>4023</v>
      </c>
      <c r="L250" t="s">
        <v>3998</v>
      </c>
      <c r="M250" t="s">
        <v>61</v>
      </c>
      <c r="N250" t="s">
        <v>61</v>
      </c>
      <c r="O250" t="s">
        <v>61</v>
      </c>
      <c r="P250" t="s">
        <v>61</v>
      </c>
      <c r="Q250" t="s">
        <v>61</v>
      </c>
      <c r="R250" t="s">
        <v>61</v>
      </c>
      <c r="S250" t="s">
        <v>61</v>
      </c>
      <c r="T250" t="s">
        <v>61</v>
      </c>
    </row>
    <row r="251" spans="1:20">
      <c r="A251" t="s">
        <v>262</v>
      </c>
      <c r="B251" t="s">
        <v>4024</v>
      </c>
      <c r="C251" t="s">
        <v>270</v>
      </c>
      <c r="D251" t="s">
        <v>61</v>
      </c>
      <c r="E251" t="s">
        <v>4012</v>
      </c>
      <c r="F251" t="s">
        <v>61</v>
      </c>
      <c r="G251" t="s">
        <v>61</v>
      </c>
      <c r="H251" t="s">
        <v>265</v>
      </c>
      <c r="I251" t="s">
        <v>52</v>
      </c>
      <c r="J251" t="s">
        <v>266</v>
      </c>
      <c r="K251" t="s">
        <v>4025</v>
      </c>
      <c r="L251" t="s">
        <v>3980</v>
      </c>
      <c r="M251" t="s">
        <v>61</v>
      </c>
      <c r="N251" t="s">
        <v>61</v>
      </c>
      <c r="O251" t="s">
        <v>61</v>
      </c>
      <c r="P251" t="s">
        <v>61</v>
      </c>
      <c r="Q251" t="s">
        <v>61</v>
      </c>
      <c r="R251" t="s">
        <v>61</v>
      </c>
      <c r="S251" t="s">
        <v>61</v>
      </c>
      <c r="T251" t="s">
        <v>61</v>
      </c>
    </row>
    <row r="252" spans="1:20">
      <c r="A252" t="s">
        <v>282</v>
      </c>
      <c r="B252" t="s">
        <v>4026</v>
      </c>
      <c r="C252" t="s">
        <v>1407</v>
      </c>
      <c r="D252" t="s">
        <v>4027</v>
      </c>
      <c r="E252" t="s">
        <v>284</v>
      </c>
      <c r="F252" t="s">
        <v>61</v>
      </c>
      <c r="G252" t="s">
        <v>61</v>
      </c>
      <c r="H252" t="s">
        <v>265</v>
      </c>
      <c r="I252" t="s">
        <v>52</v>
      </c>
      <c r="J252" t="s">
        <v>266</v>
      </c>
      <c r="K252" t="s">
        <v>4028</v>
      </c>
      <c r="L252" t="s">
        <v>3331</v>
      </c>
      <c r="M252" t="s">
        <v>61</v>
      </c>
      <c r="N252" t="s">
        <v>61</v>
      </c>
      <c r="O252" t="s">
        <v>61</v>
      </c>
      <c r="P252" t="s">
        <v>61</v>
      </c>
      <c r="Q252" t="s">
        <v>563</v>
      </c>
      <c r="R252" t="s">
        <v>3271</v>
      </c>
      <c r="S252" t="s">
        <v>3271</v>
      </c>
      <c r="T252" t="s">
        <v>61</v>
      </c>
    </row>
    <row r="253" spans="1:20">
      <c r="A253" t="s">
        <v>282</v>
      </c>
      <c r="B253" t="s">
        <v>4029</v>
      </c>
      <c r="C253" t="s">
        <v>1407</v>
      </c>
      <c r="D253" t="s">
        <v>4030</v>
      </c>
      <c r="E253" t="s">
        <v>4031</v>
      </c>
      <c r="F253" t="s">
        <v>61</v>
      </c>
      <c r="G253" t="s">
        <v>61</v>
      </c>
      <c r="H253" t="s">
        <v>3706</v>
      </c>
      <c r="I253" t="s">
        <v>52</v>
      </c>
      <c r="J253" t="s">
        <v>1408</v>
      </c>
      <c r="K253" t="s">
        <v>4028</v>
      </c>
      <c r="L253" t="s">
        <v>3331</v>
      </c>
      <c r="M253" t="s">
        <v>61</v>
      </c>
      <c r="N253" t="s">
        <v>61</v>
      </c>
      <c r="O253" t="s">
        <v>61</v>
      </c>
      <c r="P253" t="s">
        <v>61</v>
      </c>
      <c r="Q253" t="s">
        <v>563</v>
      </c>
      <c r="R253" t="s">
        <v>3271</v>
      </c>
      <c r="S253" t="s">
        <v>3271</v>
      </c>
      <c r="T253" t="s">
        <v>61</v>
      </c>
    </row>
    <row r="254" spans="1:20">
      <c r="A254" t="s">
        <v>282</v>
      </c>
      <c r="B254" t="s">
        <v>4032</v>
      </c>
      <c r="C254" t="s">
        <v>1407</v>
      </c>
      <c r="D254" t="s">
        <v>4033</v>
      </c>
      <c r="E254" t="s">
        <v>4034</v>
      </c>
      <c r="F254" t="s">
        <v>61</v>
      </c>
      <c r="G254" t="s">
        <v>61</v>
      </c>
      <c r="H254" t="s">
        <v>4035</v>
      </c>
      <c r="I254" t="s">
        <v>52</v>
      </c>
      <c r="J254" t="s">
        <v>4036</v>
      </c>
      <c r="K254" t="s">
        <v>4028</v>
      </c>
      <c r="L254" t="s">
        <v>3331</v>
      </c>
      <c r="M254" t="s">
        <v>61</v>
      </c>
      <c r="N254" t="s">
        <v>61</v>
      </c>
      <c r="O254" t="s">
        <v>61</v>
      </c>
      <c r="P254" t="s">
        <v>61</v>
      </c>
      <c r="Q254" t="s">
        <v>563</v>
      </c>
      <c r="R254" t="s">
        <v>3271</v>
      </c>
      <c r="S254" t="s">
        <v>3271</v>
      </c>
      <c r="T254" t="s">
        <v>61</v>
      </c>
    </row>
    <row r="255" spans="1:20">
      <c r="A255" t="s">
        <v>282</v>
      </c>
      <c r="B255" t="s">
        <v>4037</v>
      </c>
      <c r="C255" t="s">
        <v>1407</v>
      </c>
      <c r="D255" t="s">
        <v>4030</v>
      </c>
      <c r="E255" t="s">
        <v>4031</v>
      </c>
      <c r="F255" t="s">
        <v>61</v>
      </c>
      <c r="G255" t="s">
        <v>61</v>
      </c>
      <c r="H255" t="s">
        <v>3706</v>
      </c>
      <c r="I255" t="s">
        <v>52</v>
      </c>
      <c r="J255" t="s">
        <v>1408</v>
      </c>
      <c r="K255" t="s">
        <v>4028</v>
      </c>
      <c r="L255" t="s">
        <v>4038</v>
      </c>
      <c r="M255" t="s">
        <v>61</v>
      </c>
      <c r="N255" t="s">
        <v>563</v>
      </c>
      <c r="O255" t="s">
        <v>3282</v>
      </c>
      <c r="P255" t="s">
        <v>564</v>
      </c>
      <c r="Q255" t="s">
        <v>564</v>
      </c>
      <c r="R255" t="s">
        <v>61</v>
      </c>
      <c r="S255" t="s">
        <v>61</v>
      </c>
      <c r="T255" t="s">
        <v>61</v>
      </c>
    </row>
    <row r="256" spans="1:20">
      <c r="A256" t="s">
        <v>282</v>
      </c>
      <c r="B256" t="s">
        <v>4039</v>
      </c>
      <c r="C256" t="s">
        <v>1407</v>
      </c>
      <c r="D256" t="s">
        <v>4027</v>
      </c>
      <c r="E256" t="s">
        <v>4040</v>
      </c>
      <c r="F256" t="s">
        <v>61</v>
      </c>
      <c r="G256" t="s">
        <v>61</v>
      </c>
      <c r="H256" t="s">
        <v>4041</v>
      </c>
      <c r="I256" t="s">
        <v>52</v>
      </c>
      <c r="J256" t="s">
        <v>1441</v>
      </c>
      <c r="K256" t="s">
        <v>4028</v>
      </c>
      <c r="L256" t="s">
        <v>3281</v>
      </c>
      <c r="M256" t="s">
        <v>61</v>
      </c>
      <c r="N256" t="s">
        <v>563</v>
      </c>
      <c r="O256" t="s">
        <v>3452</v>
      </c>
      <c r="P256" t="s">
        <v>564</v>
      </c>
      <c r="Q256" t="s">
        <v>564</v>
      </c>
      <c r="R256" t="s">
        <v>61</v>
      </c>
      <c r="S256" t="s">
        <v>61</v>
      </c>
      <c r="T256" t="s">
        <v>61</v>
      </c>
    </row>
    <row r="257" spans="1:20">
      <c r="A257" t="s">
        <v>282</v>
      </c>
      <c r="B257" t="s">
        <v>4042</v>
      </c>
      <c r="C257" t="s">
        <v>1407</v>
      </c>
      <c r="D257" t="s">
        <v>4033</v>
      </c>
      <c r="E257" t="s">
        <v>4043</v>
      </c>
      <c r="F257" t="s">
        <v>61</v>
      </c>
      <c r="G257" t="s">
        <v>61</v>
      </c>
      <c r="H257" t="s">
        <v>4035</v>
      </c>
      <c r="I257" t="s">
        <v>52</v>
      </c>
      <c r="J257" t="s">
        <v>4036</v>
      </c>
      <c r="K257" t="s">
        <v>4028</v>
      </c>
      <c r="L257" t="s">
        <v>3281</v>
      </c>
      <c r="M257" t="s">
        <v>61</v>
      </c>
      <c r="N257" t="s">
        <v>563</v>
      </c>
      <c r="O257" t="s">
        <v>3305</v>
      </c>
      <c r="P257" t="s">
        <v>564</v>
      </c>
      <c r="Q257" t="s">
        <v>564</v>
      </c>
      <c r="R257" t="s">
        <v>61</v>
      </c>
      <c r="S257" t="s">
        <v>61</v>
      </c>
      <c r="T257" t="s">
        <v>61</v>
      </c>
    </row>
    <row r="258" spans="1:20">
      <c r="A258" t="s">
        <v>282</v>
      </c>
      <c r="B258" t="s">
        <v>4044</v>
      </c>
      <c r="C258" t="s">
        <v>1407</v>
      </c>
      <c r="D258" t="s">
        <v>4033</v>
      </c>
      <c r="E258" t="s">
        <v>4045</v>
      </c>
      <c r="F258" t="s">
        <v>61</v>
      </c>
      <c r="G258" t="s">
        <v>61</v>
      </c>
      <c r="H258" t="s">
        <v>4035</v>
      </c>
      <c r="I258" t="s">
        <v>52</v>
      </c>
      <c r="J258" t="s">
        <v>4036</v>
      </c>
      <c r="K258" t="s">
        <v>4028</v>
      </c>
      <c r="L258" t="s">
        <v>3281</v>
      </c>
      <c r="M258" t="s">
        <v>61</v>
      </c>
      <c r="N258" t="s">
        <v>563</v>
      </c>
      <c r="O258" t="s">
        <v>3305</v>
      </c>
      <c r="P258" t="s">
        <v>564</v>
      </c>
      <c r="Q258" t="s">
        <v>564</v>
      </c>
      <c r="R258" t="s">
        <v>61</v>
      </c>
      <c r="S258" t="s">
        <v>61</v>
      </c>
      <c r="T258" t="s">
        <v>61</v>
      </c>
    </row>
    <row r="259" spans="1:20">
      <c r="A259" t="s">
        <v>282</v>
      </c>
      <c r="B259" t="s">
        <v>4046</v>
      </c>
      <c r="C259" t="s">
        <v>1407</v>
      </c>
      <c r="D259" t="s">
        <v>4027</v>
      </c>
      <c r="E259" t="s">
        <v>4047</v>
      </c>
      <c r="F259" t="s">
        <v>61</v>
      </c>
      <c r="G259" t="s">
        <v>61</v>
      </c>
      <c r="H259" t="s">
        <v>4048</v>
      </c>
      <c r="I259" t="s">
        <v>52</v>
      </c>
      <c r="J259" t="s">
        <v>1441</v>
      </c>
      <c r="K259" t="s">
        <v>4028</v>
      </c>
      <c r="L259" t="s">
        <v>3281</v>
      </c>
      <c r="M259" t="s">
        <v>61</v>
      </c>
      <c r="N259" t="s">
        <v>563</v>
      </c>
      <c r="O259" t="s">
        <v>3351</v>
      </c>
      <c r="P259" t="s">
        <v>564</v>
      </c>
      <c r="Q259" t="s">
        <v>564</v>
      </c>
      <c r="R259" t="s">
        <v>61</v>
      </c>
      <c r="S259" t="s">
        <v>61</v>
      </c>
      <c r="T259" t="s">
        <v>61</v>
      </c>
    </row>
    <row r="260" spans="1:20">
      <c r="A260" t="s">
        <v>282</v>
      </c>
      <c r="B260" t="s">
        <v>4049</v>
      </c>
      <c r="C260" t="s">
        <v>1407</v>
      </c>
      <c r="D260" t="s">
        <v>4027</v>
      </c>
      <c r="E260" t="s">
        <v>4050</v>
      </c>
      <c r="F260" t="s">
        <v>61</v>
      </c>
      <c r="G260" t="s">
        <v>61</v>
      </c>
      <c r="H260" t="s">
        <v>265</v>
      </c>
      <c r="I260" t="s">
        <v>52</v>
      </c>
      <c r="J260" t="s">
        <v>266</v>
      </c>
      <c r="K260" t="s">
        <v>4028</v>
      </c>
      <c r="L260" t="s">
        <v>3281</v>
      </c>
      <c r="M260" t="s">
        <v>61</v>
      </c>
      <c r="N260" t="s">
        <v>563</v>
      </c>
      <c r="O260" t="s">
        <v>3479</v>
      </c>
      <c r="P260" t="s">
        <v>564</v>
      </c>
      <c r="Q260" t="s">
        <v>564</v>
      </c>
      <c r="R260" t="s">
        <v>61</v>
      </c>
      <c r="S260" t="s">
        <v>61</v>
      </c>
      <c r="T260" t="s">
        <v>61</v>
      </c>
    </row>
    <row r="261" spans="1:20">
      <c r="A261" t="s">
        <v>282</v>
      </c>
      <c r="B261" t="s">
        <v>4051</v>
      </c>
      <c r="C261" t="s">
        <v>1407</v>
      </c>
      <c r="D261" t="s">
        <v>4030</v>
      </c>
      <c r="E261" t="s">
        <v>4052</v>
      </c>
      <c r="F261" t="s">
        <v>61</v>
      </c>
      <c r="G261" t="s">
        <v>61</v>
      </c>
      <c r="H261" t="s">
        <v>3706</v>
      </c>
      <c r="I261" t="s">
        <v>52</v>
      </c>
      <c r="J261" t="s">
        <v>1408</v>
      </c>
      <c r="K261" t="s">
        <v>4028</v>
      </c>
      <c r="L261" t="s">
        <v>3281</v>
      </c>
      <c r="M261" t="s">
        <v>61</v>
      </c>
      <c r="N261" t="s">
        <v>563</v>
      </c>
      <c r="O261" t="s">
        <v>3479</v>
      </c>
      <c r="P261" t="s">
        <v>564</v>
      </c>
      <c r="Q261" t="s">
        <v>564</v>
      </c>
      <c r="R261" t="s">
        <v>61</v>
      </c>
      <c r="S261" t="s">
        <v>61</v>
      </c>
      <c r="T261" t="s">
        <v>61</v>
      </c>
    </row>
    <row r="262" spans="1:20">
      <c r="A262" t="s">
        <v>282</v>
      </c>
      <c r="B262" t="s">
        <v>4053</v>
      </c>
      <c r="C262" t="s">
        <v>1407</v>
      </c>
      <c r="D262" t="s">
        <v>4030</v>
      </c>
      <c r="E262" t="s">
        <v>4054</v>
      </c>
      <c r="F262" t="s">
        <v>61</v>
      </c>
      <c r="G262" t="s">
        <v>61</v>
      </c>
      <c r="H262" t="s">
        <v>3706</v>
      </c>
      <c r="I262" t="s">
        <v>52</v>
      </c>
      <c r="J262" t="s">
        <v>1408</v>
      </c>
      <c r="K262" t="s">
        <v>4028</v>
      </c>
      <c r="L262" t="s">
        <v>3281</v>
      </c>
      <c r="M262" t="s">
        <v>61</v>
      </c>
      <c r="N262" t="s">
        <v>563</v>
      </c>
      <c r="O262" t="s">
        <v>3479</v>
      </c>
      <c r="P262" t="s">
        <v>564</v>
      </c>
      <c r="Q262" t="s">
        <v>564</v>
      </c>
      <c r="R262" t="s">
        <v>61</v>
      </c>
      <c r="S262" t="s">
        <v>61</v>
      </c>
      <c r="T262" t="s">
        <v>61</v>
      </c>
    </row>
    <row r="263" spans="1:20">
      <c r="A263" t="s">
        <v>282</v>
      </c>
      <c r="B263" t="s">
        <v>4042</v>
      </c>
      <c r="C263" t="s">
        <v>1407</v>
      </c>
      <c r="D263" t="s">
        <v>4030</v>
      </c>
      <c r="E263" t="s">
        <v>4055</v>
      </c>
      <c r="F263" t="s">
        <v>61</v>
      </c>
      <c r="G263" t="s">
        <v>61</v>
      </c>
      <c r="H263" t="s">
        <v>3706</v>
      </c>
      <c r="I263" t="s">
        <v>52</v>
      </c>
      <c r="J263" t="s">
        <v>1408</v>
      </c>
      <c r="K263" t="s">
        <v>4028</v>
      </c>
      <c r="L263" t="s">
        <v>3281</v>
      </c>
      <c r="M263" t="s">
        <v>61</v>
      </c>
      <c r="N263" t="s">
        <v>563</v>
      </c>
      <c r="O263" t="s">
        <v>3305</v>
      </c>
      <c r="P263" t="s">
        <v>564</v>
      </c>
      <c r="Q263" t="s">
        <v>564</v>
      </c>
      <c r="R263" t="s">
        <v>61</v>
      </c>
      <c r="S263" t="s">
        <v>61</v>
      </c>
      <c r="T263" t="s">
        <v>61</v>
      </c>
    </row>
    <row r="264" spans="1:20">
      <c r="A264" t="s">
        <v>282</v>
      </c>
      <c r="B264" t="s">
        <v>4056</v>
      </c>
      <c r="C264" t="s">
        <v>1407</v>
      </c>
      <c r="D264" t="s">
        <v>4027</v>
      </c>
      <c r="E264" t="s">
        <v>4057</v>
      </c>
      <c r="F264" t="s">
        <v>61</v>
      </c>
      <c r="G264" t="s">
        <v>61</v>
      </c>
      <c r="H264" t="s">
        <v>4048</v>
      </c>
      <c r="I264" t="s">
        <v>52</v>
      </c>
      <c r="J264" t="s">
        <v>1441</v>
      </c>
      <c r="K264" t="s">
        <v>4028</v>
      </c>
      <c r="L264" t="s">
        <v>3281</v>
      </c>
      <c r="M264" t="s">
        <v>61</v>
      </c>
      <c r="N264" t="s">
        <v>563</v>
      </c>
      <c r="O264" t="s">
        <v>3305</v>
      </c>
      <c r="P264" t="s">
        <v>564</v>
      </c>
      <c r="Q264" t="s">
        <v>564</v>
      </c>
      <c r="R264" t="s">
        <v>61</v>
      </c>
      <c r="S264" t="s">
        <v>61</v>
      </c>
      <c r="T264" t="s">
        <v>61</v>
      </c>
    </row>
    <row r="265" spans="1:20">
      <c r="A265" t="s">
        <v>282</v>
      </c>
      <c r="B265" t="s">
        <v>4051</v>
      </c>
      <c r="C265" t="s">
        <v>1407</v>
      </c>
      <c r="D265" t="s">
        <v>4030</v>
      </c>
      <c r="E265" t="s">
        <v>4058</v>
      </c>
      <c r="F265" t="s">
        <v>61</v>
      </c>
      <c r="G265" t="s">
        <v>61</v>
      </c>
      <c r="H265" t="s">
        <v>3706</v>
      </c>
      <c r="I265" t="s">
        <v>52</v>
      </c>
      <c r="J265" t="s">
        <v>1408</v>
      </c>
      <c r="K265" t="s">
        <v>4028</v>
      </c>
      <c r="L265" t="s">
        <v>3281</v>
      </c>
      <c r="M265" t="s">
        <v>61</v>
      </c>
      <c r="N265" t="s">
        <v>563</v>
      </c>
      <c r="O265" t="s">
        <v>3479</v>
      </c>
      <c r="P265" t="s">
        <v>564</v>
      </c>
      <c r="Q265" t="s">
        <v>564</v>
      </c>
      <c r="R265" t="s">
        <v>61</v>
      </c>
      <c r="S265" t="s">
        <v>61</v>
      </c>
      <c r="T265" t="s">
        <v>61</v>
      </c>
    </row>
    <row r="266" spans="1:20">
      <c r="A266" t="s">
        <v>282</v>
      </c>
      <c r="B266" t="s">
        <v>4042</v>
      </c>
      <c r="C266" t="s">
        <v>1407</v>
      </c>
      <c r="D266" t="s">
        <v>4027</v>
      </c>
      <c r="E266" t="s">
        <v>4059</v>
      </c>
      <c r="F266" t="s">
        <v>61</v>
      </c>
      <c r="G266" t="s">
        <v>61</v>
      </c>
      <c r="H266" t="s">
        <v>4041</v>
      </c>
      <c r="I266" t="s">
        <v>52</v>
      </c>
      <c r="J266" t="s">
        <v>1441</v>
      </c>
      <c r="K266" t="s">
        <v>4028</v>
      </c>
      <c r="L266" t="s">
        <v>3281</v>
      </c>
      <c r="M266" t="s">
        <v>61</v>
      </c>
      <c r="N266" t="s">
        <v>563</v>
      </c>
      <c r="O266" t="s">
        <v>3305</v>
      </c>
      <c r="P266" t="s">
        <v>564</v>
      </c>
      <c r="Q266" t="s">
        <v>564</v>
      </c>
      <c r="R266" t="s">
        <v>61</v>
      </c>
      <c r="S266" t="s">
        <v>61</v>
      </c>
      <c r="T266" t="s">
        <v>61</v>
      </c>
    </row>
    <row r="267" spans="1:20">
      <c r="A267" t="s">
        <v>282</v>
      </c>
      <c r="B267" t="s">
        <v>4060</v>
      </c>
      <c r="C267" t="s">
        <v>1407</v>
      </c>
      <c r="D267" t="s">
        <v>4027</v>
      </c>
      <c r="E267" t="s">
        <v>4061</v>
      </c>
      <c r="F267" t="s">
        <v>61</v>
      </c>
      <c r="G267" t="s">
        <v>61</v>
      </c>
      <c r="H267" t="s">
        <v>4062</v>
      </c>
      <c r="I267" t="s">
        <v>52</v>
      </c>
      <c r="J267" t="s">
        <v>1412</v>
      </c>
      <c r="K267" t="s">
        <v>4028</v>
      </c>
      <c r="L267" t="s">
        <v>3281</v>
      </c>
      <c r="M267" t="s">
        <v>61</v>
      </c>
      <c r="N267" t="s">
        <v>563</v>
      </c>
      <c r="O267" t="s">
        <v>3282</v>
      </c>
      <c r="P267" t="s">
        <v>564</v>
      </c>
      <c r="Q267" t="s">
        <v>564</v>
      </c>
      <c r="R267" t="s">
        <v>61</v>
      </c>
      <c r="S267" t="s">
        <v>61</v>
      </c>
      <c r="T267" t="s">
        <v>61</v>
      </c>
    </row>
    <row r="268" spans="1:20">
      <c r="A268" t="s">
        <v>282</v>
      </c>
      <c r="B268" t="s">
        <v>4063</v>
      </c>
      <c r="C268" t="s">
        <v>1407</v>
      </c>
      <c r="D268" t="s">
        <v>4027</v>
      </c>
      <c r="E268" t="s">
        <v>4064</v>
      </c>
      <c r="F268" t="s">
        <v>61</v>
      </c>
      <c r="G268" t="s">
        <v>61</v>
      </c>
      <c r="H268" t="s">
        <v>4035</v>
      </c>
      <c r="I268" t="s">
        <v>52</v>
      </c>
      <c r="J268" t="s">
        <v>4036</v>
      </c>
      <c r="K268" t="s">
        <v>4028</v>
      </c>
      <c r="L268" t="s">
        <v>3281</v>
      </c>
      <c r="M268" t="s">
        <v>61</v>
      </c>
      <c r="N268" t="s">
        <v>563</v>
      </c>
      <c r="O268" t="s">
        <v>3479</v>
      </c>
      <c r="P268" t="s">
        <v>564</v>
      </c>
      <c r="Q268" t="s">
        <v>564</v>
      </c>
      <c r="R268" t="s">
        <v>61</v>
      </c>
      <c r="S268" t="s">
        <v>61</v>
      </c>
      <c r="T268" t="s">
        <v>61</v>
      </c>
    </row>
    <row r="269" spans="1:20">
      <c r="A269" t="s">
        <v>282</v>
      </c>
      <c r="B269" t="s">
        <v>4042</v>
      </c>
      <c r="C269" t="s">
        <v>1407</v>
      </c>
      <c r="D269" t="s">
        <v>4027</v>
      </c>
      <c r="E269" t="s">
        <v>4065</v>
      </c>
      <c r="F269" t="s">
        <v>61</v>
      </c>
      <c r="G269" t="s">
        <v>61</v>
      </c>
      <c r="H269" t="s">
        <v>4041</v>
      </c>
      <c r="I269" t="s">
        <v>52</v>
      </c>
      <c r="J269" t="s">
        <v>1441</v>
      </c>
      <c r="K269" t="s">
        <v>4028</v>
      </c>
      <c r="L269" t="s">
        <v>3281</v>
      </c>
      <c r="M269" t="s">
        <v>61</v>
      </c>
      <c r="N269" t="s">
        <v>563</v>
      </c>
      <c r="O269" t="s">
        <v>3305</v>
      </c>
      <c r="P269" t="s">
        <v>564</v>
      </c>
      <c r="Q269" t="s">
        <v>564</v>
      </c>
      <c r="R269" t="s">
        <v>61</v>
      </c>
      <c r="S269" t="s">
        <v>61</v>
      </c>
      <c r="T269" t="s">
        <v>61</v>
      </c>
    </row>
    <row r="270" spans="1:20">
      <c r="A270" t="s">
        <v>282</v>
      </c>
      <c r="B270" t="s">
        <v>4066</v>
      </c>
      <c r="C270" t="s">
        <v>1407</v>
      </c>
      <c r="D270" t="s">
        <v>4030</v>
      </c>
      <c r="E270" t="s">
        <v>4067</v>
      </c>
      <c r="F270" t="s">
        <v>61</v>
      </c>
      <c r="G270" t="s">
        <v>61</v>
      </c>
      <c r="H270" t="s">
        <v>3706</v>
      </c>
      <c r="I270" t="s">
        <v>52</v>
      </c>
      <c r="J270" t="s">
        <v>1408</v>
      </c>
      <c r="K270" t="s">
        <v>4028</v>
      </c>
      <c r="L270" t="s">
        <v>3281</v>
      </c>
      <c r="M270" t="s">
        <v>61</v>
      </c>
      <c r="N270" t="s">
        <v>563</v>
      </c>
      <c r="O270" t="s">
        <v>3479</v>
      </c>
      <c r="P270" t="s">
        <v>564</v>
      </c>
      <c r="Q270" t="s">
        <v>564</v>
      </c>
      <c r="R270" t="s">
        <v>61</v>
      </c>
      <c r="S270" t="s">
        <v>61</v>
      </c>
      <c r="T270" t="s">
        <v>61</v>
      </c>
    </row>
    <row r="271" spans="1:20">
      <c r="A271" t="s">
        <v>282</v>
      </c>
      <c r="B271" t="s">
        <v>4068</v>
      </c>
      <c r="C271" t="s">
        <v>1407</v>
      </c>
      <c r="D271" t="s">
        <v>4027</v>
      </c>
      <c r="E271" t="s">
        <v>4069</v>
      </c>
      <c r="F271" t="s">
        <v>61</v>
      </c>
      <c r="G271" t="s">
        <v>61</v>
      </c>
      <c r="H271" t="s">
        <v>4062</v>
      </c>
      <c r="I271" t="s">
        <v>52</v>
      </c>
      <c r="J271" t="s">
        <v>1412</v>
      </c>
      <c r="K271" t="s">
        <v>4028</v>
      </c>
      <c r="L271" t="s">
        <v>3281</v>
      </c>
      <c r="M271" t="s">
        <v>61</v>
      </c>
      <c r="N271" t="s">
        <v>563</v>
      </c>
      <c r="O271" t="s">
        <v>3479</v>
      </c>
      <c r="P271" t="s">
        <v>564</v>
      </c>
      <c r="Q271" t="s">
        <v>564</v>
      </c>
      <c r="R271" t="s">
        <v>61</v>
      </c>
      <c r="S271" t="s">
        <v>61</v>
      </c>
      <c r="T271" t="s">
        <v>61</v>
      </c>
    </row>
    <row r="272" spans="1:20">
      <c r="A272" t="s">
        <v>282</v>
      </c>
      <c r="B272" t="s">
        <v>4066</v>
      </c>
      <c r="C272" t="s">
        <v>1407</v>
      </c>
      <c r="D272" t="s">
        <v>61</v>
      </c>
      <c r="E272" t="s">
        <v>4070</v>
      </c>
      <c r="F272" t="s">
        <v>61</v>
      </c>
      <c r="G272" t="s">
        <v>61</v>
      </c>
      <c r="H272" t="s">
        <v>4071</v>
      </c>
      <c r="I272" t="s">
        <v>52</v>
      </c>
      <c r="J272" t="s">
        <v>4072</v>
      </c>
      <c r="K272" t="s">
        <v>4028</v>
      </c>
      <c r="L272" t="s">
        <v>3281</v>
      </c>
      <c r="M272" t="s">
        <v>61</v>
      </c>
      <c r="N272" t="s">
        <v>563</v>
      </c>
      <c r="O272" t="s">
        <v>3479</v>
      </c>
      <c r="P272" t="s">
        <v>564</v>
      </c>
      <c r="Q272" t="s">
        <v>564</v>
      </c>
      <c r="R272" t="s">
        <v>61</v>
      </c>
      <c r="S272" t="s">
        <v>61</v>
      </c>
      <c r="T272" t="s">
        <v>61</v>
      </c>
    </row>
    <row r="273" spans="1:20">
      <c r="A273" t="s">
        <v>282</v>
      </c>
      <c r="B273" t="s">
        <v>4073</v>
      </c>
      <c r="C273" t="s">
        <v>1407</v>
      </c>
      <c r="D273" t="s">
        <v>4027</v>
      </c>
      <c r="E273" t="s">
        <v>4074</v>
      </c>
      <c r="F273" t="s">
        <v>61</v>
      </c>
      <c r="G273" t="s">
        <v>61</v>
      </c>
      <c r="H273" t="s">
        <v>4041</v>
      </c>
      <c r="I273" t="s">
        <v>52</v>
      </c>
      <c r="J273" t="s">
        <v>1441</v>
      </c>
      <c r="K273" t="s">
        <v>4028</v>
      </c>
      <c r="L273" t="s">
        <v>3281</v>
      </c>
      <c r="M273" t="s">
        <v>61</v>
      </c>
      <c r="N273" t="s">
        <v>563</v>
      </c>
      <c r="O273" t="s">
        <v>3305</v>
      </c>
      <c r="P273" t="s">
        <v>564</v>
      </c>
      <c r="Q273" t="s">
        <v>564</v>
      </c>
      <c r="R273" t="s">
        <v>61</v>
      </c>
      <c r="S273" t="s">
        <v>61</v>
      </c>
      <c r="T273" t="s">
        <v>61</v>
      </c>
    </row>
    <row r="274" spans="1:20">
      <c r="A274" t="s">
        <v>282</v>
      </c>
      <c r="B274" t="s">
        <v>4075</v>
      </c>
      <c r="C274" t="s">
        <v>1440</v>
      </c>
      <c r="D274" t="s">
        <v>61</v>
      </c>
      <c r="E274" t="s">
        <v>4076</v>
      </c>
      <c r="F274" t="s">
        <v>61</v>
      </c>
      <c r="G274" t="s">
        <v>61</v>
      </c>
      <c r="H274" t="s">
        <v>4041</v>
      </c>
      <c r="I274" t="s">
        <v>52</v>
      </c>
      <c r="J274" t="s">
        <v>1441</v>
      </c>
      <c r="K274" t="s">
        <v>4077</v>
      </c>
      <c r="L274" t="s">
        <v>3616</v>
      </c>
      <c r="M274" t="s">
        <v>61</v>
      </c>
      <c r="N274" t="s">
        <v>61</v>
      </c>
      <c r="O274" t="s">
        <v>61</v>
      </c>
      <c r="P274" t="s">
        <v>61</v>
      </c>
      <c r="Q274" t="s">
        <v>61</v>
      </c>
      <c r="R274" t="s">
        <v>61</v>
      </c>
      <c r="S274" t="s">
        <v>61</v>
      </c>
      <c r="T274" t="s">
        <v>3671</v>
      </c>
    </row>
    <row r="275" spans="1:20">
      <c r="A275" t="s">
        <v>282</v>
      </c>
      <c r="B275" t="s">
        <v>4042</v>
      </c>
      <c r="C275" t="s">
        <v>1407</v>
      </c>
      <c r="D275" t="s">
        <v>4030</v>
      </c>
      <c r="E275" t="s">
        <v>4078</v>
      </c>
      <c r="F275" t="s">
        <v>61</v>
      </c>
      <c r="G275" t="s">
        <v>61</v>
      </c>
      <c r="H275" t="s">
        <v>3706</v>
      </c>
      <c r="I275" t="s">
        <v>52</v>
      </c>
      <c r="J275" t="s">
        <v>1408</v>
      </c>
      <c r="K275" t="s">
        <v>4028</v>
      </c>
      <c r="L275" t="s">
        <v>3281</v>
      </c>
      <c r="M275" t="s">
        <v>61</v>
      </c>
      <c r="N275" t="s">
        <v>563</v>
      </c>
      <c r="O275" t="s">
        <v>3305</v>
      </c>
      <c r="P275" t="s">
        <v>564</v>
      </c>
      <c r="Q275" t="s">
        <v>564</v>
      </c>
      <c r="R275" t="s">
        <v>61</v>
      </c>
      <c r="S275" t="s">
        <v>61</v>
      </c>
      <c r="T275" t="s">
        <v>61</v>
      </c>
    </row>
    <row r="276" spans="1:20">
      <c r="A276" t="s">
        <v>292</v>
      </c>
      <c r="B276" t="s">
        <v>292</v>
      </c>
      <c r="C276" t="s">
        <v>299</v>
      </c>
      <c r="D276" t="s">
        <v>4079</v>
      </c>
      <c r="E276" t="s">
        <v>4080</v>
      </c>
      <c r="F276" t="s">
        <v>61</v>
      </c>
      <c r="G276" t="s">
        <v>61</v>
      </c>
      <c r="H276" t="s">
        <v>294</v>
      </c>
      <c r="I276" t="s">
        <v>52</v>
      </c>
      <c r="J276" t="s">
        <v>295</v>
      </c>
      <c r="K276" t="s">
        <v>4081</v>
      </c>
      <c r="L276" t="s">
        <v>4082</v>
      </c>
      <c r="M276" t="s">
        <v>3827</v>
      </c>
      <c r="N276" t="s">
        <v>563</v>
      </c>
      <c r="O276" t="s">
        <v>4083</v>
      </c>
      <c r="P276" t="s">
        <v>61</v>
      </c>
      <c r="Q276" t="s">
        <v>564</v>
      </c>
      <c r="R276" t="s">
        <v>61</v>
      </c>
      <c r="S276" t="s">
        <v>61</v>
      </c>
      <c r="T276" t="s">
        <v>61</v>
      </c>
    </row>
    <row r="277" spans="1:20">
      <c r="A277" t="s">
        <v>304</v>
      </c>
      <c r="B277" t="s">
        <v>1529</v>
      </c>
      <c r="C277" t="s">
        <v>1530</v>
      </c>
      <c r="D277" t="s">
        <v>4084</v>
      </c>
      <c r="E277" t="s">
        <v>4085</v>
      </c>
      <c r="F277" t="s">
        <v>61</v>
      </c>
      <c r="G277" t="s">
        <v>61</v>
      </c>
      <c r="H277" t="s">
        <v>3710</v>
      </c>
      <c r="I277" t="s">
        <v>52</v>
      </c>
      <c r="J277" t="s">
        <v>1455</v>
      </c>
      <c r="K277" t="s">
        <v>4086</v>
      </c>
      <c r="L277" t="s">
        <v>3331</v>
      </c>
      <c r="M277" t="s">
        <v>61</v>
      </c>
      <c r="N277" t="s">
        <v>61</v>
      </c>
      <c r="O277" t="s">
        <v>61</v>
      </c>
      <c r="P277" t="s">
        <v>61</v>
      </c>
      <c r="Q277" t="s">
        <v>563</v>
      </c>
      <c r="R277" t="s">
        <v>3270</v>
      </c>
      <c r="S277" t="s">
        <v>3271</v>
      </c>
      <c r="T277" t="s">
        <v>61</v>
      </c>
    </row>
    <row r="278" spans="1:20">
      <c r="A278" t="s">
        <v>304</v>
      </c>
      <c r="B278" t="s">
        <v>4087</v>
      </c>
      <c r="C278" t="s">
        <v>1530</v>
      </c>
      <c r="D278" t="s">
        <v>4084</v>
      </c>
      <c r="E278" t="s">
        <v>4088</v>
      </c>
      <c r="F278" t="s">
        <v>61</v>
      </c>
      <c r="G278" t="s">
        <v>61</v>
      </c>
      <c r="H278" t="s">
        <v>3710</v>
      </c>
      <c r="I278" t="s">
        <v>52</v>
      </c>
      <c r="J278" t="s">
        <v>1542</v>
      </c>
      <c r="K278" t="s">
        <v>4086</v>
      </c>
      <c r="L278" t="s">
        <v>3281</v>
      </c>
      <c r="M278" t="s">
        <v>61</v>
      </c>
      <c r="N278" t="s">
        <v>563</v>
      </c>
      <c r="O278" t="s">
        <v>3299</v>
      </c>
      <c r="P278" t="s">
        <v>563</v>
      </c>
      <c r="Q278" t="s">
        <v>563</v>
      </c>
      <c r="R278" t="s">
        <v>3271</v>
      </c>
      <c r="S278" t="s">
        <v>3271</v>
      </c>
      <c r="T278" t="s">
        <v>61</v>
      </c>
    </row>
    <row r="279" spans="1:20">
      <c r="A279" t="s">
        <v>304</v>
      </c>
      <c r="B279" t="s">
        <v>4089</v>
      </c>
      <c r="C279" t="s">
        <v>1530</v>
      </c>
      <c r="D279" t="s">
        <v>4084</v>
      </c>
      <c r="E279" t="s">
        <v>4090</v>
      </c>
      <c r="F279" t="s">
        <v>61</v>
      </c>
      <c r="G279" t="s">
        <v>61</v>
      </c>
      <c r="H279" t="s">
        <v>4091</v>
      </c>
      <c r="I279" t="s">
        <v>52</v>
      </c>
      <c r="J279" t="s">
        <v>4092</v>
      </c>
      <c r="K279" t="s">
        <v>4086</v>
      </c>
      <c r="L279" t="s">
        <v>3281</v>
      </c>
      <c r="M279" t="s">
        <v>61</v>
      </c>
      <c r="N279" t="s">
        <v>563</v>
      </c>
      <c r="O279" t="s">
        <v>3351</v>
      </c>
      <c r="P279" t="s">
        <v>564</v>
      </c>
      <c r="Q279" t="s">
        <v>564</v>
      </c>
      <c r="R279" t="s">
        <v>61</v>
      </c>
      <c r="S279" t="s">
        <v>61</v>
      </c>
      <c r="T279" t="s">
        <v>61</v>
      </c>
    </row>
    <row r="280" spans="1:20">
      <c r="A280" t="s">
        <v>304</v>
      </c>
      <c r="B280" t="s">
        <v>4093</v>
      </c>
      <c r="C280" t="s">
        <v>1530</v>
      </c>
      <c r="D280" t="s">
        <v>4084</v>
      </c>
      <c r="E280" t="s">
        <v>4094</v>
      </c>
      <c r="F280" t="s">
        <v>61</v>
      </c>
      <c r="G280" t="s">
        <v>61</v>
      </c>
      <c r="H280" t="s">
        <v>4091</v>
      </c>
      <c r="I280" t="s">
        <v>52</v>
      </c>
      <c r="J280" t="s">
        <v>4092</v>
      </c>
      <c r="K280" t="s">
        <v>4086</v>
      </c>
      <c r="L280" t="s">
        <v>3281</v>
      </c>
      <c r="M280" t="s">
        <v>61</v>
      </c>
      <c r="N280" t="s">
        <v>563</v>
      </c>
      <c r="O280" t="s">
        <v>3226</v>
      </c>
      <c r="P280" t="s">
        <v>564</v>
      </c>
      <c r="Q280" t="s">
        <v>564</v>
      </c>
      <c r="R280" t="s">
        <v>61</v>
      </c>
      <c r="S280" t="s">
        <v>61</v>
      </c>
      <c r="T280" t="s">
        <v>61</v>
      </c>
    </row>
    <row r="281" spans="1:20">
      <c r="A281" t="s">
        <v>304</v>
      </c>
      <c r="B281" t="s">
        <v>4095</v>
      </c>
      <c r="C281" t="s">
        <v>1530</v>
      </c>
      <c r="D281" t="s">
        <v>4084</v>
      </c>
      <c r="E281" t="s">
        <v>4096</v>
      </c>
      <c r="F281" t="s">
        <v>61</v>
      </c>
      <c r="G281" t="s">
        <v>61</v>
      </c>
      <c r="H281" t="s">
        <v>4091</v>
      </c>
      <c r="I281" t="s">
        <v>52</v>
      </c>
      <c r="J281" t="s">
        <v>4092</v>
      </c>
      <c r="K281" t="s">
        <v>4086</v>
      </c>
      <c r="L281" t="s">
        <v>3281</v>
      </c>
      <c r="M281" t="s">
        <v>61</v>
      </c>
      <c r="N281" t="s">
        <v>563</v>
      </c>
      <c r="O281" t="s">
        <v>3282</v>
      </c>
      <c r="P281" t="s">
        <v>564</v>
      </c>
      <c r="Q281" t="s">
        <v>564</v>
      </c>
      <c r="R281" t="s">
        <v>61</v>
      </c>
      <c r="S281" t="s">
        <v>61</v>
      </c>
      <c r="T281" t="s">
        <v>61</v>
      </c>
    </row>
    <row r="282" spans="1:20">
      <c r="A282" t="s">
        <v>304</v>
      </c>
      <c r="B282" t="s">
        <v>4097</v>
      </c>
      <c r="C282" t="s">
        <v>1530</v>
      </c>
      <c r="D282" t="s">
        <v>4084</v>
      </c>
      <c r="E282" t="s">
        <v>4098</v>
      </c>
      <c r="F282" t="s">
        <v>61</v>
      </c>
      <c r="G282" t="s">
        <v>61</v>
      </c>
      <c r="H282" t="s">
        <v>3221</v>
      </c>
      <c r="I282" t="s">
        <v>52</v>
      </c>
      <c r="J282" t="s">
        <v>3222</v>
      </c>
      <c r="K282" t="s">
        <v>4086</v>
      </c>
      <c r="L282" t="s">
        <v>3281</v>
      </c>
      <c r="M282" t="s">
        <v>61</v>
      </c>
      <c r="N282" t="s">
        <v>563</v>
      </c>
      <c r="O282" t="s">
        <v>3479</v>
      </c>
      <c r="P282" t="s">
        <v>564</v>
      </c>
      <c r="Q282" t="s">
        <v>564</v>
      </c>
      <c r="R282" t="s">
        <v>61</v>
      </c>
      <c r="S282" t="s">
        <v>61</v>
      </c>
      <c r="T282" t="s">
        <v>61</v>
      </c>
    </row>
    <row r="283" spans="1:20">
      <c r="A283" t="s">
        <v>304</v>
      </c>
      <c r="B283" t="s">
        <v>4099</v>
      </c>
      <c r="C283" t="s">
        <v>1530</v>
      </c>
      <c r="D283" t="s">
        <v>4084</v>
      </c>
      <c r="E283" t="s">
        <v>4100</v>
      </c>
      <c r="F283" t="s">
        <v>61</v>
      </c>
      <c r="G283" t="s">
        <v>61</v>
      </c>
      <c r="H283" t="s">
        <v>3710</v>
      </c>
      <c r="I283" t="s">
        <v>52</v>
      </c>
      <c r="J283" t="s">
        <v>4101</v>
      </c>
      <c r="K283" t="s">
        <v>4086</v>
      </c>
      <c r="L283" t="s">
        <v>3281</v>
      </c>
      <c r="M283" t="s">
        <v>61</v>
      </c>
      <c r="N283" t="s">
        <v>563</v>
      </c>
      <c r="O283" t="s">
        <v>3282</v>
      </c>
      <c r="P283" t="s">
        <v>564</v>
      </c>
      <c r="Q283" t="s">
        <v>564</v>
      </c>
      <c r="R283" t="s">
        <v>61</v>
      </c>
      <c r="S283" t="s">
        <v>61</v>
      </c>
      <c r="T283" t="s">
        <v>61</v>
      </c>
    </row>
    <row r="284" spans="1:20">
      <c r="A284" t="s">
        <v>304</v>
      </c>
      <c r="B284" t="s">
        <v>4102</v>
      </c>
      <c r="C284" t="s">
        <v>1530</v>
      </c>
      <c r="D284" t="s">
        <v>4084</v>
      </c>
      <c r="E284" t="s">
        <v>4103</v>
      </c>
      <c r="F284" t="s">
        <v>61</v>
      </c>
      <c r="G284" t="s">
        <v>61</v>
      </c>
      <c r="H284" t="s">
        <v>4104</v>
      </c>
      <c r="I284" t="s">
        <v>52</v>
      </c>
      <c r="J284" t="s">
        <v>4105</v>
      </c>
      <c r="K284" t="s">
        <v>4086</v>
      </c>
      <c r="L284" t="s">
        <v>3281</v>
      </c>
      <c r="M284" t="s">
        <v>61</v>
      </c>
      <c r="N284" t="s">
        <v>563</v>
      </c>
      <c r="O284" t="s">
        <v>3479</v>
      </c>
      <c r="P284" t="s">
        <v>564</v>
      </c>
      <c r="Q284" t="s">
        <v>564</v>
      </c>
      <c r="R284" t="s">
        <v>61</v>
      </c>
      <c r="S284" t="s">
        <v>61</v>
      </c>
      <c r="T284" t="s">
        <v>61</v>
      </c>
    </row>
    <row r="285" spans="1:20">
      <c r="A285" t="s">
        <v>304</v>
      </c>
      <c r="B285" t="s">
        <v>4106</v>
      </c>
      <c r="C285" t="s">
        <v>1530</v>
      </c>
      <c r="D285" t="s">
        <v>4084</v>
      </c>
      <c r="E285" t="s">
        <v>4107</v>
      </c>
      <c r="F285" t="s">
        <v>61</v>
      </c>
      <c r="G285" t="s">
        <v>61</v>
      </c>
      <c r="H285" t="s">
        <v>3710</v>
      </c>
      <c r="I285" t="s">
        <v>52</v>
      </c>
      <c r="J285" t="s">
        <v>1542</v>
      </c>
      <c r="K285" t="s">
        <v>4086</v>
      </c>
      <c r="L285" t="s">
        <v>3281</v>
      </c>
      <c r="M285" t="s">
        <v>61</v>
      </c>
      <c r="N285" t="s">
        <v>563</v>
      </c>
      <c r="O285" t="s">
        <v>3282</v>
      </c>
      <c r="P285" t="s">
        <v>564</v>
      </c>
      <c r="Q285" t="s">
        <v>564</v>
      </c>
      <c r="R285" t="s">
        <v>61</v>
      </c>
      <c r="S285" t="s">
        <v>61</v>
      </c>
      <c r="T285" t="s">
        <v>61</v>
      </c>
    </row>
    <row r="286" spans="1:20">
      <c r="A286" t="s">
        <v>304</v>
      </c>
      <c r="B286" t="s">
        <v>4108</v>
      </c>
      <c r="C286" t="s">
        <v>1530</v>
      </c>
      <c r="D286" t="s">
        <v>4084</v>
      </c>
      <c r="E286" t="s">
        <v>4109</v>
      </c>
      <c r="F286" t="s">
        <v>61</v>
      </c>
      <c r="G286" t="s">
        <v>61</v>
      </c>
      <c r="H286" t="s">
        <v>4110</v>
      </c>
      <c r="I286" t="s">
        <v>52</v>
      </c>
      <c r="J286" t="s">
        <v>4111</v>
      </c>
      <c r="K286" t="s">
        <v>4086</v>
      </c>
      <c r="L286" t="s">
        <v>3281</v>
      </c>
      <c r="M286" t="s">
        <v>61</v>
      </c>
      <c r="N286" t="s">
        <v>563</v>
      </c>
      <c r="O286" t="s">
        <v>3226</v>
      </c>
      <c r="P286" t="s">
        <v>564</v>
      </c>
      <c r="Q286" t="s">
        <v>564</v>
      </c>
      <c r="R286" t="s">
        <v>61</v>
      </c>
      <c r="S286" t="s">
        <v>61</v>
      </c>
      <c r="T286" t="s">
        <v>61</v>
      </c>
    </row>
    <row r="287" spans="1:20">
      <c r="A287" t="s">
        <v>304</v>
      </c>
      <c r="B287" t="s">
        <v>4112</v>
      </c>
      <c r="C287" t="s">
        <v>1530</v>
      </c>
      <c r="D287" t="s">
        <v>4084</v>
      </c>
      <c r="E287" t="s">
        <v>4113</v>
      </c>
      <c r="F287" t="s">
        <v>61</v>
      </c>
      <c r="G287" t="s">
        <v>61</v>
      </c>
      <c r="H287" t="s">
        <v>4114</v>
      </c>
      <c r="I287" t="s">
        <v>52</v>
      </c>
      <c r="J287" t="s">
        <v>4115</v>
      </c>
      <c r="K287" t="s">
        <v>4086</v>
      </c>
      <c r="L287" t="s">
        <v>3281</v>
      </c>
      <c r="M287" t="s">
        <v>61</v>
      </c>
      <c r="N287" t="s">
        <v>563</v>
      </c>
      <c r="O287" t="s">
        <v>3226</v>
      </c>
      <c r="P287" t="s">
        <v>564</v>
      </c>
      <c r="Q287" t="s">
        <v>564</v>
      </c>
      <c r="R287" t="s">
        <v>61</v>
      </c>
      <c r="S287" t="s">
        <v>61</v>
      </c>
      <c r="T287" t="s">
        <v>61</v>
      </c>
    </row>
    <row r="288" spans="1:20">
      <c r="A288" t="s">
        <v>304</v>
      </c>
      <c r="B288" t="s">
        <v>4116</v>
      </c>
      <c r="C288" t="s">
        <v>1530</v>
      </c>
      <c r="D288" t="s">
        <v>4084</v>
      </c>
      <c r="E288" t="s">
        <v>4117</v>
      </c>
      <c r="F288" t="s">
        <v>61</v>
      </c>
      <c r="G288" t="s">
        <v>61</v>
      </c>
      <c r="H288" t="s">
        <v>3221</v>
      </c>
      <c r="I288" t="s">
        <v>52</v>
      </c>
      <c r="J288" t="s">
        <v>3222</v>
      </c>
      <c r="K288" t="s">
        <v>4086</v>
      </c>
      <c r="L288" t="s">
        <v>3281</v>
      </c>
      <c r="M288" t="s">
        <v>61</v>
      </c>
      <c r="N288" t="s">
        <v>563</v>
      </c>
      <c r="O288" t="s">
        <v>3305</v>
      </c>
      <c r="P288" t="s">
        <v>564</v>
      </c>
      <c r="Q288" t="s">
        <v>564</v>
      </c>
      <c r="R288" t="s">
        <v>61</v>
      </c>
      <c r="S288" t="s">
        <v>61</v>
      </c>
      <c r="T288" t="s">
        <v>61</v>
      </c>
    </row>
    <row r="289" spans="1:20">
      <c r="A289" t="s">
        <v>304</v>
      </c>
      <c r="B289" t="s">
        <v>4118</v>
      </c>
      <c r="C289" t="s">
        <v>1545</v>
      </c>
      <c r="D289" t="s">
        <v>61</v>
      </c>
      <c r="E289" t="s">
        <v>4119</v>
      </c>
      <c r="F289" t="s">
        <v>61</v>
      </c>
      <c r="G289" t="s">
        <v>61</v>
      </c>
      <c r="H289" t="s">
        <v>3710</v>
      </c>
      <c r="I289" t="s">
        <v>52</v>
      </c>
      <c r="J289" t="s">
        <v>1542</v>
      </c>
      <c r="K289" t="s">
        <v>4120</v>
      </c>
      <c r="L289" t="s">
        <v>3051</v>
      </c>
      <c r="M289" t="s">
        <v>61</v>
      </c>
      <c r="N289" t="s">
        <v>61</v>
      </c>
      <c r="O289" t="s">
        <v>61</v>
      </c>
      <c r="P289" t="s">
        <v>61</v>
      </c>
      <c r="Q289" t="s">
        <v>61</v>
      </c>
      <c r="R289" t="s">
        <v>61</v>
      </c>
      <c r="S289" t="s">
        <v>61</v>
      </c>
      <c r="T289" t="s">
        <v>61</v>
      </c>
    </row>
    <row r="290" spans="1:20">
      <c r="A290" t="s">
        <v>304</v>
      </c>
      <c r="B290" t="s">
        <v>1540</v>
      </c>
      <c r="C290" t="s">
        <v>1545</v>
      </c>
      <c r="D290" t="s">
        <v>4121</v>
      </c>
      <c r="E290" t="s">
        <v>4122</v>
      </c>
      <c r="F290" t="s">
        <v>61</v>
      </c>
      <c r="G290" t="s">
        <v>61</v>
      </c>
      <c r="H290" t="s">
        <v>3710</v>
      </c>
      <c r="I290" t="s">
        <v>52</v>
      </c>
      <c r="J290" t="s">
        <v>1542</v>
      </c>
      <c r="K290" t="s">
        <v>4123</v>
      </c>
      <c r="L290" t="s">
        <v>1613</v>
      </c>
      <c r="M290" t="s">
        <v>61</v>
      </c>
      <c r="N290" t="s">
        <v>61</v>
      </c>
      <c r="O290" t="s">
        <v>61</v>
      </c>
      <c r="P290" t="s">
        <v>61</v>
      </c>
      <c r="Q290" t="s">
        <v>61</v>
      </c>
      <c r="R290" t="s">
        <v>61</v>
      </c>
      <c r="S290" t="s">
        <v>61</v>
      </c>
      <c r="T290" t="s">
        <v>61</v>
      </c>
    </row>
    <row r="291" spans="1:20">
      <c r="A291" t="s">
        <v>304</v>
      </c>
      <c r="B291" t="s">
        <v>4124</v>
      </c>
      <c r="C291" t="s">
        <v>1527</v>
      </c>
      <c r="D291" t="s">
        <v>4125</v>
      </c>
      <c r="E291" t="s">
        <v>4126</v>
      </c>
      <c r="F291" t="s">
        <v>61</v>
      </c>
      <c r="G291" t="s">
        <v>61</v>
      </c>
      <c r="H291" t="s">
        <v>78</v>
      </c>
      <c r="I291" t="s">
        <v>52</v>
      </c>
      <c r="J291" t="s">
        <v>1467</v>
      </c>
      <c r="K291" t="s">
        <v>4127</v>
      </c>
      <c r="L291" t="s">
        <v>3331</v>
      </c>
      <c r="M291" t="s">
        <v>61</v>
      </c>
      <c r="N291" t="s">
        <v>61</v>
      </c>
      <c r="O291" t="s">
        <v>61</v>
      </c>
      <c r="P291" t="s">
        <v>61</v>
      </c>
      <c r="Q291" t="s">
        <v>563</v>
      </c>
      <c r="R291" t="s">
        <v>3332</v>
      </c>
      <c r="S291" t="s">
        <v>3332</v>
      </c>
      <c r="T291" t="s">
        <v>61</v>
      </c>
    </row>
    <row r="292" spans="1:20">
      <c r="A292" t="s">
        <v>304</v>
      </c>
      <c r="B292" t="s">
        <v>4128</v>
      </c>
      <c r="C292" t="s">
        <v>1527</v>
      </c>
      <c r="D292" t="s">
        <v>4125</v>
      </c>
      <c r="E292" t="s">
        <v>4129</v>
      </c>
      <c r="F292" t="s">
        <v>61</v>
      </c>
      <c r="G292" t="s">
        <v>61</v>
      </c>
      <c r="H292" t="s">
        <v>78</v>
      </c>
      <c r="I292" t="s">
        <v>52</v>
      </c>
      <c r="J292" t="s">
        <v>1467</v>
      </c>
      <c r="K292" t="s">
        <v>4127</v>
      </c>
      <c r="L292" t="s">
        <v>4130</v>
      </c>
      <c r="M292" t="s">
        <v>61</v>
      </c>
      <c r="N292" t="s">
        <v>563</v>
      </c>
      <c r="O292" t="s">
        <v>3486</v>
      </c>
      <c r="P292" t="s">
        <v>564</v>
      </c>
      <c r="Q292" t="s">
        <v>564</v>
      </c>
      <c r="R292" t="s">
        <v>61</v>
      </c>
      <c r="S292" t="s">
        <v>61</v>
      </c>
      <c r="T292" t="s">
        <v>61</v>
      </c>
    </row>
    <row r="293" spans="1:20">
      <c r="A293" t="s">
        <v>304</v>
      </c>
      <c r="B293" t="s">
        <v>4131</v>
      </c>
      <c r="C293" t="s">
        <v>1472</v>
      </c>
      <c r="D293" t="s">
        <v>4132</v>
      </c>
      <c r="E293" t="s">
        <v>4133</v>
      </c>
      <c r="F293" t="s">
        <v>61</v>
      </c>
      <c r="G293" t="s">
        <v>61</v>
      </c>
      <c r="H293" t="s">
        <v>4134</v>
      </c>
      <c r="I293" t="s">
        <v>52</v>
      </c>
      <c r="J293" t="s">
        <v>4135</v>
      </c>
      <c r="K293" t="s">
        <v>4136</v>
      </c>
      <c r="L293" t="s">
        <v>3920</v>
      </c>
      <c r="M293" t="s">
        <v>61</v>
      </c>
      <c r="N293" t="s">
        <v>61</v>
      </c>
      <c r="O293" t="s">
        <v>61</v>
      </c>
      <c r="P293" t="s">
        <v>61</v>
      </c>
      <c r="Q293" t="s">
        <v>61</v>
      </c>
      <c r="R293" t="s">
        <v>61</v>
      </c>
      <c r="S293" t="s">
        <v>61</v>
      </c>
      <c r="T293" t="s">
        <v>61</v>
      </c>
    </row>
    <row r="294" spans="1:20">
      <c r="A294" t="s">
        <v>304</v>
      </c>
      <c r="B294" t="s">
        <v>4137</v>
      </c>
      <c r="C294" t="s">
        <v>4138</v>
      </c>
      <c r="D294" t="s">
        <v>4139</v>
      </c>
      <c r="E294" t="s">
        <v>4140</v>
      </c>
      <c r="F294" t="s">
        <v>61</v>
      </c>
      <c r="G294" t="s">
        <v>61</v>
      </c>
      <c r="H294" t="s">
        <v>3710</v>
      </c>
      <c r="I294" t="s">
        <v>52</v>
      </c>
      <c r="J294" t="s">
        <v>1542</v>
      </c>
      <c r="K294" t="s">
        <v>4141</v>
      </c>
      <c r="L294" t="s">
        <v>3205</v>
      </c>
      <c r="M294" t="s">
        <v>3827</v>
      </c>
      <c r="N294" t="s">
        <v>563</v>
      </c>
      <c r="O294" t="s">
        <v>3486</v>
      </c>
      <c r="P294" t="s">
        <v>61</v>
      </c>
      <c r="Q294" t="s">
        <v>564</v>
      </c>
      <c r="R294" t="s">
        <v>61</v>
      </c>
      <c r="S294" t="s">
        <v>61</v>
      </c>
      <c r="T294" t="s">
        <v>61</v>
      </c>
    </row>
    <row r="295" spans="1:20">
      <c r="A295" t="s">
        <v>304</v>
      </c>
      <c r="B295" t="s">
        <v>4142</v>
      </c>
      <c r="C295" t="s">
        <v>1391</v>
      </c>
      <c r="D295" t="s">
        <v>4143</v>
      </c>
      <c r="E295" t="s">
        <v>4144</v>
      </c>
      <c r="F295" t="s">
        <v>61</v>
      </c>
      <c r="G295" t="s">
        <v>61</v>
      </c>
      <c r="H295" t="s">
        <v>4145</v>
      </c>
      <c r="I295" t="s">
        <v>52</v>
      </c>
      <c r="J295" t="s">
        <v>1591</v>
      </c>
      <c r="K295" t="s">
        <v>4146</v>
      </c>
      <c r="L295" t="s">
        <v>3281</v>
      </c>
      <c r="M295" t="s">
        <v>61</v>
      </c>
      <c r="N295" t="s">
        <v>563</v>
      </c>
      <c r="O295" t="s">
        <v>3479</v>
      </c>
      <c r="P295" t="s">
        <v>564</v>
      </c>
      <c r="Q295" t="s">
        <v>564</v>
      </c>
      <c r="R295" t="s">
        <v>61</v>
      </c>
      <c r="S295" t="s">
        <v>61</v>
      </c>
      <c r="T295" t="s">
        <v>61</v>
      </c>
    </row>
    <row r="296" spans="1:20">
      <c r="A296" t="s">
        <v>304</v>
      </c>
      <c r="B296" t="s">
        <v>4147</v>
      </c>
      <c r="C296" t="s">
        <v>1391</v>
      </c>
      <c r="D296" t="s">
        <v>4148</v>
      </c>
      <c r="E296" t="s">
        <v>4149</v>
      </c>
      <c r="F296" t="s">
        <v>61</v>
      </c>
      <c r="G296" t="s">
        <v>61</v>
      </c>
      <c r="H296" t="s">
        <v>254</v>
      </c>
      <c r="I296" t="s">
        <v>52</v>
      </c>
      <c r="J296" t="s">
        <v>255</v>
      </c>
      <c r="K296" t="s">
        <v>4146</v>
      </c>
      <c r="L296" t="s">
        <v>3281</v>
      </c>
      <c r="M296" t="s">
        <v>61</v>
      </c>
      <c r="N296" t="s">
        <v>563</v>
      </c>
      <c r="O296" t="s">
        <v>3215</v>
      </c>
      <c r="P296" t="s">
        <v>564</v>
      </c>
      <c r="Q296" t="s">
        <v>564</v>
      </c>
      <c r="R296" t="s">
        <v>61</v>
      </c>
      <c r="S296" t="s">
        <v>61</v>
      </c>
      <c r="T296" t="s">
        <v>61</v>
      </c>
    </row>
    <row r="297" spans="1:20">
      <c r="A297" t="s">
        <v>304</v>
      </c>
      <c r="B297" t="s">
        <v>4150</v>
      </c>
      <c r="C297" t="s">
        <v>1391</v>
      </c>
      <c r="D297" t="s">
        <v>4151</v>
      </c>
      <c r="E297" t="s">
        <v>4152</v>
      </c>
      <c r="F297" t="s">
        <v>61</v>
      </c>
      <c r="G297" t="s">
        <v>61</v>
      </c>
      <c r="H297" t="s">
        <v>4153</v>
      </c>
      <c r="I297" t="s">
        <v>52</v>
      </c>
      <c r="J297" t="s">
        <v>1579</v>
      </c>
      <c r="K297" t="s">
        <v>4146</v>
      </c>
      <c r="L297" t="s">
        <v>3281</v>
      </c>
      <c r="M297" t="s">
        <v>61</v>
      </c>
      <c r="N297" t="s">
        <v>563</v>
      </c>
      <c r="O297" t="s">
        <v>3607</v>
      </c>
      <c r="P297" t="s">
        <v>564</v>
      </c>
      <c r="Q297" t="s">
        <v>564</v>
      </c>
      <c r="R297" t="s">
        <v>61</v>
      </c>
      <c r="S297" t="s">
        <v>61</v>
      </c>
      <c r="T297" t="s">
        <v>61</v>
      </c>
    </row>
    <row r="298" spans="1:20">
      <c r="A298" t="s">
        <v>304</v>
      </c>
      <c r="B298" t="s">
        <v>4154</v>
      </c>
      <c r="C298" t="s">
        <v>1391</v>
      </c>
      <c r="D298" t="s">
        <v>4143</v>
      </c>
      <c r="E298" t="s">
        <v>4155</v>
      </c>
      <c r="F298" t="s">
        <v>61</v>
      </c>
      <c r="G298" t="s">
        <v>61</v>
      </c>
      <c r="H298" t="s">
        <v>4145</v>
      </c>
      <c r="I298" t="s">
        <v>52</v>
      </c>
      <c r="J298" t="s">
        <v>1591</v>
      </c>
      <c r="K298" t="s">
        <v>4146</v>
      </c>
      <c r="L298" t="s">
        <v>3281</v>
      </c>
      <c r="M298" t="s">
        <v>61</v>
      </c>
      <c r="N298" t="s">
        <v>563</v>
      </c>
      <c r="O298" t="s">
        <v>3305</v>
      </c>
      <c r="P298" t="s">
        <v>564</v>
      </c>
      <c r="Q298" t="s">
        <v>564</v>
      </c>
      <c r="R298" t="s">
        <v>61</v>
      </c>
      <c r="S298" t="s">
        <v>61</v>
      </c>
      <c r="T298" t="s">
        <v>61</v>
      </c>
    </row>
    <row r="299" spans="1:20">
      <c r="A299" t="s">
        <v>304</v>
      </c>
      <c r="B299" t="s">
        <v>4156</v>
      </c>
      <c r="C299" t="s">
        <v>1391</v>
      </c>
      <c r="D299" t="s">
        <v>4143</v>
      </c>
      <c r="E299" t="s">
        <v>4157</v>
      </c>
      <c r="F299" t="s">
        <v>61</v>
      </c>
      <c r="G299" t="s">
        <v>61</v>
      </c>
      <c r="H299" t="s">
        <v>4158</v>
      </c>
      <c r="I299" t="s">
        <v>52</v>
      </c>
      <c r="J299" t="s">
        <v>1594</v>
      </c>
      <c r="K299" t="s">
        <v>4146</v>
      </c>
      <c r="L299" t="s">
        <v>3281</v>
      </c>
      <c r="M299" t="s">
        <v>61</v>
      </c>
      <c r="N299" t="s">
        <v>563</v>
      </c>
      <c r="O299" t="s">
        <v>3226</v>
      </c>
      <c r="P299" t="s">
        <v>564</v>
      </c>
      <c r="Q299" t="s">
        <v>564</v>
      </c>
      <c r="R299" t="s">
        <v>61</v>
      </c>
      <c r="S299" t="s">
        <v>61</v>
      </c>
      <c r="T299" t="s">
        <v>61</v>
      </c>
    </row>
    <row r="300" spans="1:20">
      <c r="A300" t="s">
        <v>304</v>
      </c>
      <c r="B300" t="s">
        <v>4159</v>
      </c>
      <c r="C300" t="s">
        <v>1391</v>
      </c>
      <c r="D300" t="s">
        <v>4148</v>
      </c>
      <c r="E300" t="s">
        <v>4160</v>
      </c>
      <c r="F300" t="s">
        <v>61</v>
      </c>
      <c r="G300" t="s">
        <v>61</v>
      </c>
      <c r="H300" t="s">
        <v>4158</v>
      </c>
      <c r="I300" t="s">
        <v>52</v>
      </c>
      <c r="J300" t="s">
        <v>1594</v>
      </c>
      <c r="K300" t="s">
        <v>4146</v>
      </c>
      <c r="L300" t="s">
        <v>3281</v>
      </c>
      <c r="M300" t="s">
        <v>61</v>
      </c>
      <c r="N300" t="s">
        <v>563</v>
      </c>
      <c r="O300" t="s">
        <v>3423</v>
      </c>
      <c r="P300" t="s">
        <v>564</v>
      </c>
      <c r="Q300" t="s">
        <v>564</v>
      </c>
      <c r="R300" t="s">
        <v>61</v>
      </c>
      <c r="S300" t="s">
        <v>61</v>
      </c>
      <c r="T300" t="s">
        <v>61</v>
      </c>
    </row>
    <row r="301" spans="1:20">
      <c r="A301" t="s">
        <v>304</v>
      </c>
      <c r="B301" t="s">
        <v>4161</v>
      </c>
      <c r="C301" t="s">
        <v>1391</v>
      </c>
      <c r="D301" t="s">
        <v>4143</v>
      </c>
      <c r="E301" t="s">
        <v>4162</v>
      </c>
      <c r="F301" t="s">
        <v>61</v>
      </c>
      <c r="G301" t="s">
        <v>61</v>
      </c>
      <c r="H301" t="s">
        <v>4163</v>
      </c>
      <c r="I301" t="s">
        <v>52</v>
      </c>
      <c r="J301" t="s">
        <v>4164</v>
      </c>
      <c r="K301" t="s">
        <v>4146</v>
      </c>
      <c r="L301" t="s">
        <v>3281</v>
      </c>
      <c r="M301" t="s">
        <v>61</v>
      </c>
      <c r="N301" t="s">
        <v>563</v>
      </c>
      <c r="O301" t="s">
        <v>3452</v>
      </c>
      <c r="P301" t="s">
        <v>564</v>
      </c>
      <c r="Q301" t="s">
        <v>564</v>
      </c>
      <c r="R301" t="s">
        <v>61</v>
      </c>
      <c r="S301" t="s">
        <v>61</v>
      </c>
      <c r="T301" t="s">
        <v>61</v>
      </c>
    </row>
    <row r="302" spans="1:20">
      <c r="A302" t="s">
        <v>304</v>
      </c>
      <c r="B302" t="s">
        <v>4165</v>
      </c>
      <c r="C302" t="s">
        <v>1391</v>
      </c>
      <c r="D302" t="s">
        <v>4166</v>
      </c>
      <c r="E302" t="s">
        <v>4167</v>
      </c>
      <c r="F302" t="s">
        <v>61</v>
      </c>
      <c r="G302" t="s">
        <v>61</v>
      </c>
      <c r="H302" t="s">
        <v>4145</v>
      </c>
      <c r="I302" t="s">
        <v>52</v>
      </c>
      <c r="J302" t="s">
        <v>1591</v>
      </c>
      <c r="K302" t="s">
        <v>4168</v>
      </c>
      <c r="L302" t="s">
        <v>4169</v>
      </c>
      <c r="M302" t="s">
        <v>61</v>
      </c>
      <c r="N302" t="s">
        <v>61</v>
      </c>
      <c r="O302" t="s">
        <v>61</v>
      </c>
      <c r="P302" t="s">
        <v>61</v>
      </c>
      <c r="Q302" t="s">
        <v>563</v>
      </c>
      <c r="R302" t="s">
        <v>3271</v>
      </c>
      <c r="S302" t="s">
        <v>3271</v>
      </c>
      <c r="T302" t="s">
        <v>61</v>
      </c>
    </row>
    <row r="303" spans="1:20">
      <c r="A303" t="s">
        <v>304</v>
      </c>
      <c r="B303" t="s">
        <v>4170</v>
      </c>
      <c r="C303" t="s">
        <v>1391</v>
      </c>
      <c r="D303" t="s">
        <v>4171</v>
      </c>
      <c r="E303" t="s">
        <v>4172</v>
      </c>
      <c r="F303" t="s">
        <v>61</v>
      </c>
      <c r="G303" t="s">
        <v>61</v>
      </c>
      <c r="H303" t="s">
        <v>254</v>
      </c>
      <c r="I303" t="s">
        <v>52</v>
      </c>
      <c r="J303" t="s">
        <v>255</v>
      </c>
      <c r="K303" t="s">
        <v>4168</v>
      </c>
      <c r="L303" t="s">
        <v>4173</v>
      </c>
      <c r="M303" t="s">
        <v>61</v>
      </c>
      <c r="N303" t="s">
        <v>61</v>
      </c>
      <c r="O303" t="s">
        <v>61</v>
      </c>
      <c r="P303" t="s">
        <v>61</v>
      </c>
      <c r="Q303" t="s">
        <v>563</v>
      </c>
      <c r="R303" t="s">
        <v>3271</v>
      </c>
      <c r="S303" t="s">
        <v>3271</v>
      </c>
      <c r="T303" t="s">
        <v>61</v>
      </c>
    </row>
    <row r="304" spans="1:20">
      <c r="A304" t="s">
        <v>304</v>
      </c>
      <c r="B304" t="s">
        <v>4174</v>
      </c>
      <c r="C304" t="s">
        <v>1578</v>
      </c>
      <c r="D304" t="s">
        <v>4175</v>
      </c>
      <c r="E304" t="s">
        <v>4176</v>
      </c>
      <c r="F304" t="s">
        <v>61</v>
      </c>
      <c r="G304" t="s">
        <v>61</v>
      </c>
      <c r="H304" t="s">
        <v>4153</v>
      </c>
      <c r="I304" t="s">
        <v>52</v>
      </c>
      <c r="J304" t="s">
        <v>1579</v>
      </c>
      <c r="K304" t="s">
        <v>4177</v>
      </c>
      <c r="L304" t="s">
        <v>1613</v>
      </c>
      <c r="M304" t="s">
        <v>61</v>
      </c>
      <c r="N304" t="s">
        <v>61</v>
      </c>
      <c r="O304" t="s">
        <v>61</v>
      </c>
      <c r="P304" t="s">
        <v>61</v>
      </c>
      <c r="Q304" t="s">
        <v>61</v>
      </c>
      <c r="R304" t="s">
        <v>61</v>
      </c>
      <c r="S304" t="s">
        <v>61</v>
      </c>
      <c r="T304" t="s">
        <v>61</v>
      </c>
    </row>
    <row r="305" spans="1:20">
      <c r="A305" t="s">
        <v>304</v>
      </c>
      <c r="B305" t="s">
        <v>1592</v>
      </c>
      <c r="C305" t="s">
        <v>1593</v>
      </c>
      <c r="D305" t="s">
        <v>4178</v>
      </c>
      <c r="E305" t="s">
        <v>4179</v>
      </c>
      <c r="F305" t="s">
        <v>61</v>
      </c>
      <c r="G305" t="s">
        <v>61</v>
      </c>
      <c r="H305" t="s">
        <v>4158</v>
      </c>
      <c r="I305" t="s">
        <v>52</v>
      </c>
      <c r="J305" t="s">
        <v>1594</v>
      </c>
      <c r="K305" t="s">
        <v>4180</v>
      </c>
      <c r="L305" t="s">
        <v>3205</v>
      </c>
      <c r="M305" t="s">
        <v>834</v>
      </c>
      <c r="N305" t="s">
        <v>563</v>
      </c>
      <c r="O305" t="s">
        <v>3479</v>
      </c>
      <c r="P305" t="s">
        <v>61</v>
      </c>
      <c r="Q305" t="s">
        <v>564</v>
      </c>
      <c r="R305" t="s">
        <v>61</v>
      </c>
      <c r="S305" t="s">
        <v>61</v>
      </c>
      <c r="T305" t="s">
        <v>61</v>
      </c>
    </row>
    <row r="306" spans="1:20">
      <c r="A306" t="s">
        <v>304</v>
      </c>
      <c r="B306" t="s">
        <v>4181</v>
      </c>
      <c r="C306" t="s">
        <v>1391</v>
      </c>
      <c r="D306" t="s">
        <v>4143</v>
      </c>
      <c r="E306" t="s">
        <v>4182</v>
      </c>
      <c r="F306" t="s">
        <v>61</v>
      </c>
      <c r="G306" t="s">
        <v>61</v>
      </c>
      <c r="H306" t="s">
        <v>4183</v>
      </c>
      <c r="I306" t="s">
        <v>52</v>
      </c>
      <c r="J306" t="s">
        <v>1746</v>
      </c>
      <c r="K306" t="s">
        <v>4184</v>
      </c>
      <c r="L306" t="s">
        <v>4185</v>
      </c>
      <c r="M306" t="s">
        <v>61</v>
      </c>
      <c r="N306" t="s">
        <v>61</v>
      </c>
      <c r="O306" t="s">
        <v>61</v>
      </c>
      <c r="P306" t="s">
        <v>61</v>
      </c>
      <c r="Q306" t="s">
        <v>61</v>
      </c>
      <c r="R306" t="s">
        <v>61</v>
      </c>
      <c r="S306" t="s">
        <v>61</v>
      </c>
      <c r="T306" t="s">
        <v>61</v>
      </c>
    </row>
    <row r="307" spans="1:20">
      <c r="A307" t="s">
        <v>304</v>
      </c>
      <c r="B307" t="s">
        <v>4186</v>
      </c>
      <c r="C307" t="s">
        <v>1527</v>
      </c>
      <c r="D307" t="s">
        <v>61</v>
      </c>
      <c r="E307" t="s">
        <v>4187</v>
      </c>
      <c r="F307" t="s">
        <v>61</v>
      </c>
      <c r="G307" t="s">
        <v>61</v>
      </c>
      <c r="H307" t="s">
        <v>4158</v>
      </c>
      <c r="I307" t="s">
        <v>52</v>
      </c>
      <c r="J307" t="s">
        <v>1594</v>
      </c>
      <c r="K307" t="s">
        <v>4127</v>
      </c>
      <c r="L307" t="s">
        <v>3281</v>
      </c>
      <c r="M307" t="s">
        <v>61</v>
      </c>
      <c r="N307" t="s">
        <v>563</v>
      </c>
      <c r="O307" t="s">
        <v>3282</v>
      </c>
      <c r="P307" t="s">
        <v>564</v>
      </c>
      <c r="Q307" t="s">
        <v>564</v>
      </c>
      <c r="R307" t="s">
        <v>61</v>
      </c>
      <c r="S307" t="s">
        <v>61</v>
      </c>
      <c r="T307" t="s">
        <v>61</v>
      </c>
    </row>
    <row r="308" spans="1:20">
      <c r="A308" t="s">
        <v>304</v>
      </c>
      <c r="B308" t="s">
        <v>4188</v>
      </c>
      <c r="C308" t="s">
        <v>1612</v>
      </c>
      <c r="D308" t="s">
        <v>4189</v>
      </c>
      <c r="E308" t="s">
        <v>4190</v>
      </c>
      <c r="F308" t="s">
        <v>61</v>
      </c>
      <c r="G308" t="s">
        <v>61</v>
      </c>
      <c r="H308" t="s">
        <v>3657</v>
      </c>
      <c r="I308" t="s">
        <v>52</v>
      </c>
      <c r="J308" t="s">
        <v>2236</v>
      </c>
      <c r="K308" t="s">
        <v>4191</v>
      </c>
      <c r="L308" t="s">
        <v>1613</v>
      </c>
      <c r="M308" t="s">
        <v>61</v>
      </c>
      <c r="N308" t="s">
        <v>61</v>
      </c>
      <c r="O308" t="s">
        <v>61</v>
      </c>
      <c r="P308" t="s">
        <v>61</v>
      </c>
      <c r="Q308" t="s">
        <v>61</v>
      </c>
      <c r="R308" t="s">
        <v>61</v>
      </c>
      <c r="S308" t="s">
        <v>61</v>
      </c>
      <c r="T308" t="s">
        <v>61</v>
      </c>
    </row>
    <row r="309" spans="1:20">
      <c r="A309" t="s">
        <v>304</v>
      </c>
      <c r="B309" t="s">
        <v>4192</v>
      </c>
      <c r="C309" t="s">
        <v>1624</v>
      </c>
      <c r="D309" t="s">
        <v>61</v>
      </c>
      <c r="E309" t="s">
        <v>4193</v>
      </c>
      <c r="F309" t="s">
        <v>61</v>
      </c>
      <c r="G309" t="s">
        <v>61</v>
      </c>
      <c r="H309" t="s">
        <v>254</v>
      </c>
      <c r="I309" t="s">
        <v>52</v>
      </c>
      <c r="J309" t="s">
        <v>255</v>
      </c>
      <c r="K309" t="s">
        <v>4194</v>
      </c>
      <c r="L309" t="s">
        <v>4195</v>
      </c>
      <c r="M309" t="s">
        <v>751</v>
      </c>
      <c r="N309" t="s">
        <v>564</v>
      </c>
      <c r="O309" t="s">
        <v>3351</v>
      </c>
      <c r="P309" t="s">
        <v>61</v>
      </c>
      <c r="Q309" t="s">
        <v>564</v>
      </c>
      <c r="R309" t="s">
        <v>61</v>
      </c>
      <c r="S309" t="s">
        <v>61</v>
      </c>
      <c r="T309" t="s">
        <v>61</v>
      </c>
    </row>
    <row r="310" spans="1:20">
      <c r="A310" t="s">
        <v>337</v>
      </c>
      <c r="B310" t="s">
        <v>4196</v>
      </c>
      <c r="C310" t="s">
        <v>1667</v>
      </c>
      <c r="D310" t="s">
        <v>4197</v>
      </c>
      <c r="E310" t="s">
        <v>4198</v>
      </c>
      <c r="F310" t="s">
        <v>3551</v>
      </c>
      <c r="G310" t="s">
        <v>4199</v>
      </c>
      <c r="H310" t="s">
        <v>3674</v>
      </c>
      <c r="I310" t="s">
        <v>52</v>
      </c>
      <c r="J310" t="s">
        <v>4200</v>
      </c>
      <c r="K310" t="s">
        <v>4201</v>
      </c>
      <c r="L310" t="s">
        <v>3281</v>
      </c>
      <c r="M310" t="s">
        <v>61</v>
      </c>
      <c r="N310" t="s">
        <v>563</v>
      </c>
      <c r="O310" t="s">
        <v>3423</v>
      </c>
      <c r="P310" t="s">
        <v>564</v>
      </c>
      <c r="Q310" t="s">
        <v>564</v>
      </c>
      <c r="R310" t="s">
        <v>61</v>
      </c>
      <c r="S310" t="s">
        <v>61</v>
      </c>
      <c r="T310" t="s">
        <v>61</v>
      </c>
    </row>
    <row r="311" spans="1:20">
      <c r="A311" t="s">
        <v>337</v>
      </c>
      <c r="B311" t="s">
        <v>4202</v>
      </c>
      <c r="C311" t="s">
        <v>1739</v>
      </c>
      <c r="D311" t="s">
        <v>4203</v>
      </c>
      <c r="E311" t="s">
        <v>4204</v>
      </c>
      <c r="F311" t="s">
        <v>4205</v>
      </c>
      <c r="G311" t="s">
        <v>61</v>
      </c>
      <c r="H311" t="s">
        <v>3238</v>
      </c>
      <c r="I311" t="s">
        <v>52</v>
      </c>
      <c r="J311" t="s">
        <v>3239</v>
      </c>
      <c r="K311" t="s">
        <v>4206</v>
      </c>
      <c r="L311" t="s">
        <v>3281</v>
      </c>
      <c r="M311" t="s">
        <v>61</v>
      </c>
      <c r="N311" t="s">
        <v>563</v>
      </c>
      <c r="O311" t="s">
        <v>3299</v>
      </c>
      <c r="P311" t="s">
        <v>563</v>
      </c>
      <c r="Q311" t="s">
        <v>563</v>
      </c>
      <c r="R311" t="s">
        <v>3271</v>
      </c>
      <c r="S311" t="s">
        <v>3271</v>
      </c>
      <c r="T311" t="s">
        <v>61</v>
      </c>
    </row>
    <row r="312" spans="1:20">
      <c r="A312" t="s">
        <v>337</v>
      </c>
      <c r="B312" t="s">
        <v>4207</v>
      </c>
      <c r="C312" t="s">
        <v>1659</v>
      </c>
      <c r="D312" t="s">
        <v>4208</v>
      </c>
      <c r="E312" t="s">
        <v>4209</v>
      </c>
      <c r="F312" t="s">
        <v>4210</v>
      </c>
      <c r="G312" t="s">
        <v>61</v>
      </c>
      <c r="H312" t="s">
        <v>3983</v>
      </c>
      <c r="I312" t="s">
        <v>52</v>
      </c>
      <c r="J312" t="s">
        <v>1660</v>
      </c>
      <c r="K312" t="s">
        <v>4211</v>
      </c>
      <c r="L312" t="s">
        <v>3281</v>
      </c>
      <c r="M312" t="s">
        <v>61</v>
      </c>
      <c r="N312" t="s">
        <v>563</v>
      </c>
      <c r="O312" t="s">
        <v>3305</v>
      </c>
      <c r="P312" t="s">
        <v>564</v>
      </c>
      <c r="Q312" t="s">
        <v>564</v>
      </c>
      <c r="R312" t="s">
        <v>61</v>
      </c>
      <c r="S312" t="s">
        <v>61</v>
      </c>
      <c r="T312" t="s">
        <v>61</v>
      </c>
    </row>
    <row r="313" spans="1:20">
      <c r="A313" t="s">
        <v>337</v>
      </c>
      <c r="B313" t="s">
        <v>4212</v>
      </c>
      <c r="C313" t="s">
        <v>1858</v>
      </c>
      <c r="D313" t="s">
        <v>4213</v>
      </c>
      <c r="E313" t="s">
        <v>4214</v>
      </c>
      <c r="F313" t="s">
        <v>61</v>
      </c>
      <c r="G313" t="s">
        <v>61</v>
      </c>
      <c r="H313" t="s">
        <v>4215</v>
      </c>
      <c r="I313" t="s">
        <v>52</v>
      </c>
      <c r="J313" t="s">
        <v>1849</v>
      </c>
      <c r="K313" t="s">
        <v>4216</v>
      </c>
      <c r="L313" t="s">
        <v>3281</v>
      </c>
      <c r="M313" t="s">
        <v>61</v>
      </c>
      <c r="N313" t="s">
        <v>563</v>
      </c>
      <c r="O313" t="s">
        <v>3479</v>
      </c>
      <c r="P313" t="s">
        <v>564</v>
      </c>
      <c r="Q313" t="s">
        <v>564</v>
      </c>
      <c r="R313" t="s">
        <v>61</v>
      </c>
      <c r="S313" t="s">
        <v>61</v>
      </c>
      <c r="T313" t="s">
        <v>61</v>
      </c>
    </row>
    <row r="314" spans="1:20">
      <c r="A314" t="s">
        <v>337</v>
      </c>
      <c r="B314" t="s">
        <v>4217</v>
      </c>
      <c r="C314" t="s">
        <v>1858</v>
      </c>
      <c r="D314" t="s">
        <v>4213</v>
      </c>
      <c r="E314" t="s">
        <v>4218</v>
      </c>
      <c r="F314" t="s">
        <v>3970</v>
      </c>
      <c r="G314" t="s">
        <v>61</v>
      </c>
      <c r="H314" t="s">
        <v>450</v>
      </c>
      <c r="I314" t="s">
        <v>52</v>
      </c>
      <c r="J314" t="s">
        <v>451</v>
      </c>
      <c r="K314" t="s">
        <v>4216</v>
      </c>
      <c r="L314" t="s">
        <v>3281</v>
      </c>
      <c r="M314" t="s">
        <v>61</v>
      </c>
      <c r="N314" t="s">
        <v>563</v>
      </c>
      <c r="O314" t="s">
        <v>3282</v>
      </c>
      <c r="P314" t="s">
        <v>564</v>
      </c>
      <c r="Q314" t="s">
        <v>564</v>
      </c>
      <c r="R314" t="s">
        <v>61</v>
      </c>
      <c r="S314" t="s">
        <v>61</v>
      </c>
      <c r="T314" t="s">
        <v>61</v>
      </c>
    </row>
    <row r="315" spans="1:20">
      <c r="A315" t="s">
        <v>337</v>
      </c>
      <c r="B315" t="s">
        <v>4219</v>
      </c>
      <c r="C315" t="s">
        <v>1802</v>
      </c>
      <c r="D315" t="s">
        <v>4220</v>
      </c>
      <c r="E315" t="s">
        <v>4221</v>
      </c>
      <c r="F315" t="s">
        <v>61</v>
      </c>
      <c r="G315" t="s">
        <v>61</v>
      </c>
      <c r="H315" t="s">
        <v>4222</v>
      </c>
      <c r="I315" t="s">
        <v>52</v>
      </c>
      <c r="J315" t="s">
        <v>1702</v>
      </c>
      <c r="K315" t="s">
        <v>4223</v>
      </c>
      <c r="L315" t="s">
        <v>4002</v>
      </c>
      <c r="M315" t="s">
        <v>61</v>
      </c>
      <c r="N315" t="s">
        <v>61</v>
      </c>
      <c r="O315" t="s">
        <v>61</v>
      </c>
      <c r="P315" t="s">
        <v>61</v>
      </c>
      <c r="Q315" t="s">
        <v>61</v>
      </c>
      <c r="R315" t="s">
        <v>61</v>
      </c>
      <c r="S315" t="s">
        <v>61</v>
      </c>
      <c r="T315" t="s">
        <v>61</v>
      </c>
    </row>
    <row r="316" spans="1:20">
      <c r="A316" t="s">
        <v>337</v>
      </c>
      <c r="B316" t="s">
        <v>4224</v>
      </c>
      <c r="C316" t="s">
        <v>1802</v>
      </c>
      <c r="D316" t="s">
        <v>4220</v>
      </c>
      <c r="E316" t="s">
        <v>4221</v>
      </c>
      <c r="F316" t="s">
        <v>61</v>
      </c>
      <c r="G316" t="s">
        <v>61</v>
      </c>
      <c r="H316" t="s">
        <v>4222</v>
      </c>
      <c r="I316" t="s">
        <v>52</v>
      </c>
      <c r="J316" t="s">
        <v>1702</v>
      </c>
      <c r="K316" t="s">
        <v>4225</v>
      </c>
      <c r="L316" t="s">
        <v>3980</v>
      </c>
      <c r="M316" t="s">
        <v>61</v>
      </c>
      <c r="N316" t="s">
        <v>61</v>
      </c>
      <c r="O316" t="s">
        <v>61</v>
      </c>
      <c r="P316" t="s">
        <v>61</v>
      </c>
      <c r="Q316" t="s">
        <v>61</v>
      </c>
      <c r="R316" t="s">
        <v>61</v>
      </c>
      <c r="S316" t="s">
        <v>61</v>
      </c>
      <c r="T316" t="s">
        <v>61</v>
      </c>
    </row>
    <row r="317" spans="1:20">
      <c r="A317" t="s">
        <v>337</v>
      </c>
      <c r="B317" t="s">
        <v>4226</v>
      </c>
      <c r="C317" t="s">
        <v>1802</v>
      </c>
      <c r="D317" t="s">
        <v>4220</v>
      </c>
      <c r="E317" t="s">
        <v>4221</v>
      </c>
      <c r="F317" t="s">
        <v>61</v>
      </c>
      <c r="G317" t="s">
        <v>61</v>
      </c>
      <c r="H317" t="s">
        <v>4222</v>
      </c>
      <c r="I317" t="s">
        <v>52</v>
      </c>
      <c r="J317" t="s">
        <v>1702</v>
      </c>
      <c r="K317" t="s">
        <v>4227</v>
      </c>
      <c r="L317" t="s">
        <v>4228</v>
      </c>
      <c r="M317" t="s">
        <v>61</v>
      </c>
      <c r="N317" t="s">
        <v>61</v>
      </c>
      <c r="O317" t="s">
        <v>61</v>
      </c>
      <c r="P317" t="s">
        <v>61</v>
      </c>
      <c r="Q317" t="s">
        <v>61</v>
      </c>
      <c r="R317" t="s">
        <v>61</v>
      </c>
      <c r="S317" t="s">
        <v>61</v>
      </c>
      <c r="T317" t="s">
        <v>61</v>
      </c>
    </row>
    <row r="318" spans="1:20">
      <c r="A318" t="s">
        <v>337</v>
      </c>
      <c r="B318" t="s">
        <v>4229</v>
      </c>
      <c r="C318" t="s">
        <v>1802</v>
      </c>
      <c r="D318" t="s">
        <v>4220</v>
      </c>
      <c r="E318" t="s">
        <v>4230</v>
      </c>
      <c r="F318" t="s">
        <v>61</v>
      </c>
      <c r="G318" t="s">
        <v>61</v>
      </c>
      <c r="H318" t="s">
        <v>401</v>
      </c>
      <c r="I318" t="s">
        <v>52</v>
      </c>
      <c r="J318" t="s">
        <v>402</v>
      </c>
      <c r="K318" t="s">
        <v>4231</v>
      </c>
      <c r="L318" t="s">
        <v>3211</v>
      </c>
      <c r="M318" t="s">
        <v>3206</v>
      </c>
      <c r="N318" t="s">
        <v>564</v>
      </c>
      <c r="O318" t="s">
        <v>3685</v>
      </c>
      <c r="P318" t="s">
        <v>61</v>
      </c>
      <c r="Q318" t="s">
        <v>564</v>
      </c>
      <c r="R318" t="s">
        <v>61</v>
      </c>
      <c r="S318" t="s">
        <v>61</v>
      </c>
      <c r="T318" t="s">
        <v>61</v>
      </c>
    </row>
    <row r="319" spans="1:20">
      <c r="A319" t="s">
        <v>337</v>
      </c>
      <c r="B319" t="s">
        <v>4232</v>
      </c>
      <c r="C319" t="s">
        <v>1655</v>
      </c>
      <c r="D319" t="s">
        <v>4233</v>
      </c>
      <c r="E319" t="s">
        <v>4234</v>
      </c>
      <c r="F319" t="s">
        <v>3551</v>
      </c>
      <c r="G319" t="s">
        <v>4235</v>
      </c>
      <c r="H319" t="s">
        <v>3264</v>
      </c>
      <c r="I319" t="s">
        <v>52</v>
      </c>
      <c r="J319" t="s">
        <v>1776</v>
      </c>
      <c r="K319" t="s">
        <v>4236</v>
      </c>
      <c r="L319" t="s">
        <v>3281</v>
      </c>
      <c r="M319" t="s">
        <v>61</v>
      </c>
      <c r="N319" t="s">
        <v>563</v>
      </c>
      <c r="O319" t="s">
        <v>3340</v>
      </c>
      <c r="P319" t="s">
        <v>564</v>
      </c>
      <c r="Q319" t="s">
        <v>564</v>
      </c>
      <c r="R319" t="s">
        <v>61</v>
      </c>
      <c r="S319" t="s">
        <v>61</v>
      </c>
      <c r="T319" t="s">
        <v>61</v>
      </c>
    </row>
    <row r="320" spans="1:20">
      <c r="A320" t="s">
        <v>337</v>
      </c>
      <c r="B320" t="s">
        <v>4237</v>
      </c>
      <c r="C320" t="s">
        <v>1655</v>
      </c>
      <c r="D320" t="s">
        <v>4233</v>
      </c>
      <c r="E320" t="s">
        <v>4238</v>
      </c>
      <c r="F320" t="s">
        <v>61</v>
      </c>
      <c r="G320" t="s">
        <v>61</v>
      </c>
      <c r="H320" t="s">
        <v>3264</v>
      </c>
      <c r="I320" t="s">
        <v>52</v>
      </c>
      <c r="J320" t="s">
        <v>4239</v>
      </c>
      <c r="K320" t="s">
        <v>4236</v>
      </c>
      <c r="L320" t="s">
        <v>3331</v>
      </c>
      <c r="M320" t="s">
        <v>61</v>
      </c>
      <c r="N320" t="s">
        <v>61</v>
      </c>
      <c r="O320" t="s">
        <v>61</v>
      </c>
      <c r="P320" t="s">
        <v>61</v>
      </c>
      <c r="Q320" t="s">
        <v>563</v>
      </c>
      <c r="R320" t="s">
        <v>3271</v>
      </c>
      <c r="S320" t="s">
        <v>3271</v>
      </c>
      <c r="T320" t="s">
        <v>61</v>
      </c>
    </row>
    <row r="321" spans="1:20">
      <c r="A321" t="s">
        <v>337</v>
      </c>
      <c r="B321" t="s">
        <v>4240</v>
      </c>
      <c r="C321" t="s">
        <v>1667</v>
      </c>
      <c r="D321" t="s">
        <v>4197</v>
      </c>
      <c r="E321" t="s">
        <v>4238</v>
      </c>
      <c r="F321" t="s">
        <v>4241</v>
      </c>
      <c r="G321" t="s">
        <v>61</v>
      </c>
      <c r="H321" t="s">
        <v>3264</v>
      </c>
      <c r="I321" t="s">
        <v>52</v>
      </c>
      <c r="J321" t="s">
        <v>4239</v>
      </c>
      <c r="K321" t="s">
        <v>4201</v>
      </c>
      <c r="L321" t="s">
        <v>3281</v>
      </c>
      <c r="M321" t="s">
        <v>61</v>
      </c>
      <c r="N321" t="s">
        <v>563</v>
      </c>
      <c r="O321" t="s">
        <v>3340</v>
      </c>
      <c r="P321" t="s">
        <v>564</v>
      </c>
      <c r="Q321" t="s">
        <v>564</v>
      </c>
      <c r="R321" t="s">
        <v>61</v>
      </c>
      <c r="S321" t="s">
        <v>61</v>
      </c>
      <c r="T321" t="s">
        <v>61</v>
      </c>
    </row>
    <row r="322" spans="1:20">
      <c r="A322" t="s">
        <v>337</v>
      </c>
      <c r="B322" t="s">
        <v>4242</v>
      </c>
      <c r="C322" t="s">
        <v>1739</v>
      </c>
      <c r="D322" t="s">
        <v>4203</v>
      </c>
      <c r="E322" t="s">
        <v>4243</v>
      </c>
      <c r="F322" t="s">
        <v>3970</v>
      </c>
      <c r="G322" t="s">
        <v>61</v>
      </c>
      <c r="H322" t="s">
        <v>4244</v>
      </c>
      <c r="I322" t="s">
        <v>52</v>
      </c>
      <c r="J322" t="s">
        <v>4245</v>
      </c>
      <c r="K322" t="s">
        <v>4206</v>
      </c>
      <c r="L322" t="s">
        <v>3281</v>
      </c>
      <c r="M322" t="s">
        <v>61</v>
      </c>
      <c r="N322" t="s">
        <v>563</v>
      </c>
      <c r="O322" t="s">
        <v>3226</v>
      </c>
      <c r="P322" t="s">
        <v>564</v>
      </c>
      <c r="Q322" t="s">
        <v>564</v>
      </c>
      <c r="R322" t="s">
        <v>61</v>
      </c>
      <c r="S322" t="s">
        <v>61</v>
      </c>
      <c r="T322" t="s">
        <v>61</v>
      </c>
    </row>
    <row r="323" spans="1:20">
      <c r="A323" t="s">
        <v>337</v>
      </c>
      <c r="B323" t="s">
        <v>4246</v>
      </c>
      <c r="C323" t="s">
        <v>1651</v>
      </c>
      <c r="D323" t="s">
        <v>4247</v>
      </c>
      <c r="E323" t="s">
        <v>4248</v>
      </c>
      <c r="F323" t="s">
        <v>61</v>
      </c>
      <c r="G323" t="s">
        <v>61</v>
      </c>
      <c r="H323" t="s">
        <v>4249</v>
      </c>
      <c r="I323" t="s">
        <v>52</v>
      </c>
      <c r="J323" t="s">
        <v>1652</v>
      </c>
      <c r="K323" t="s">
        <v>4250</v>
      </c>
      <c r="L323" t="s">
        <v>3331</v>
      </c>
      <c r="M323" t="s">
        <v>61</v>
      </c>
      <c r="N323" t="s">
        <v>61</v>
      </c>
      <c r="O323" t="s">
        <v>61</v>
      </c>
      <c r="P323" t="s">
        <v>61</v>
      </c>
      <c r="Q323" t="s">
        <v>563</v>
      </c>
      <c r="R323" t="s">
        <v>3271</v>
      </c>
      <c r="S323" t="s">
        <v>3271</v>
      </c>
      <c r="T323" t="s">
        <v>61</v>
      </c>
    </row>
    <row r="324" spans="1:20">
      <c r="A324" t="s">
        <v>337</v>
      </c>
      <c r="B324" t="s">
        <v>4251</v>
      </c>
      <c r="C324" t="s">
        <v>1858</v>
      </c>
      <c r="D324" t="s">
        <v>4213</v>
      </c>
      <c r="E324" t="s">
        <v>4252</v>
      </c>
      <c r="F324" t="s">
        <v>4253</v>
      </c>
      <c r="G324" t="s">
        <v>61</v>
      </c>
      <c r="H324" t="s">
        <v>4163</v>
      </c>
      <c r="I324" t="s">
        <v>52</v>
      </c>
      <c r="J324" t="s">
        <v>4164</v>
      </c>
      <c r="K324" t="s">
        <v>4216</v>
      </c>
      <c r="L324" t="s">
        <v>3281</v>
      </c>
      <c r="M324" t="s">
        <v>61</v>
      </c>
      <c r="N324" t="s">
        <v>563</v>
      </c>
      <c r="O324" t="s">
        <v>3282</v>
      </c>
      <c r="P324" t="s">
        <v>564</v>
      </c>
      <c r="Q324" t="s">
        <v>564</v>
      </c>
      <c r="R324" t="s">
        <v>61</v>
      </c>
      <c r="S324" t="s">
        <v>61</v>
      </c>
      <c r="T324" t="s">
        <v>61</v>
      </c>
    </row>
    <row r="325" spans="1:20">
      <c r="A325" t="s">
        <v>337</v>
      </c>
      <c r="B325" t="s">
        <v>4254</v>
      </c>
      <c r="C325" t="s">
        <v>1876</v>
      </c>
      <c r="D325" t="s">
        <v>4255</v>
      </c>
      <c r="E325" t="s">
        <v>4256</v>
      </c>
      <c r="F325" t="s">
        <v>3214</v>
      </c>
      <c r="G325" t="s">
        <v>3475</v>
      </c>
      <c r="H325" t="s">
        <v>4257</v>
      </c>
      <c r="I325" t="s">
        <v>52</v>
      </c>
      <c r="J325" t="s">
        <v>4258</v>
      </c>
      <c r="K325" t="s">
        <v>4259</v>
      </c>
      <c r="L325" t="s">
        <v>3281</v>
      </c>
      <c r="M325" t="s">
        <v>61</v>
      </c>
      <c r="N325" t="s">
        <v>563</v>
      </c>
      <c r="O325" t="s">
        <v>3479</v>
      </c>
      <c r="P325" t="s">
        <v>564</v>
      </c>
      <c r="Q325" t="s">
        <v>564</v>
      </c>
      <c r="R325" t="s">
        <v>61</v>
      </c>
      <c r="S325" t="s">
        <v>61</v>
      </c>
      <c r="T325" t="s">
        <v>61</v>
      </c>
    </row>
    <row r="326" spans="1:20">
      <c r="A326" t="s">
        <v>337</v>
      </c>
      <c r="B326" t="s">
        <v>4260</v>
      </c>
      <c r="C326" t="s">
        <v>1802</v>
      </c>
      <c r="D326" t="s">
        <v>4220</v>
      </c>
      <c r="E326" t="s">
        <v>4261</v>
      </c>
      <c r="F326" t="s">
        <v>4262</v>
      </c>
      <c r="G326" t="s">
        <v>61</v>
      </c>
      <c r="H326" t="s">
        <v>3657</v>
      </c>
      <c r="I326" t="s">
        <v>52</v>
      </c>
      <c r="J326" t="s">
        <v>4263</v>
      </c>
      <c r="K326" t="s">
        <v>4231</v>
      </c>
      <c r="L326" t="s">
        <v>3211</v>
      </c>
      <c r="M326" t="s">
        <v>3206</v>
      </c>
      <c r="N326" t="s">
        <v>564</v>
      </c>
      <c r="O326" t="s">
        <v>3685</v>
      </c>
      <c r="P326" t="s">
        <v>61</v>
      </c>
      <c r="Q326" t="s">
        <v>564</v>
      </c>
      <c r="R326" t="s">
        <v>61</v>
      </c>
      <c r="S326" t="s">
        <v>61</v>
      </c>
      <c r="T326" t="s">
        <v>61</v>
      </c>
    </row>
    <row r="327" spans="1:20">
      <c r="A327" t="s">
        <v>337</v>
      </c>
      <c r="B327" t="s">
        <v>4264</v>
      </c>
      <c r="C327" t="s">
        <v>1659</v>
      </c>
      <c r="D327" t="s">
        <v>4208</v>
      </c>
      <c r="E327" t="s">
        <v>4265</v>
      </c>
      <c r="F327" t="s">
        <v>61</v>
      </c>
      <c r="G327" t="s">
        <v>61</v>
      </c>
      <c r="H327" t="s">
        <v>3983</v>
      </c>
      <c r="I327" t="s">
        <v>52</v>
      </c>
      <c r="J327" t="s">
        <v>1660</v>
      </c>
      <c r="K327" t="s">
        <v>4211</v>
      </c>
      <c r="L327" t="s">
        <v>3331</v>
      </c>
      <c r="M327" t="s">
        <v>61</v>
      </c>
      <c r="N327" t="s">
        <v>61</v>
      </c>
      <c r="O327" t="s">
        <v>61</v>
      </c>
      <c r="P327" t="s">
        <v>61</v>
      </c>
      <c r="Q327" t="s">
        <v>563</v>
      </c>
      <c r="R327" t="s">
        <v>3271</v>
      </c>
      <c r="S327" t="s">
        <v>3271</v>
      </c>
      <c r="T327" t="s">
        <v>61</v>
      </c>
    </row>
    <row r="328" spans="1:20">
      <c r="A328" t="s">
        <v>337</v>
      </c>
      <c r="B328" t="s">
        <v>4266</v>
      </c>
      <c r="C328" t="s">
        <v>1667</v>
      </c>
      <c r="D328" t="s">
        <v>4197</v>
      </c>
      <c r="E328" t="s">
        <v>4267</v>
      </c>
      <c r="F328" t="s">
        <v>4268</v>
      </c>
      <c r="G328" t="s">
        <v>61</v>
      </c>
      <c r="H328" t="s">
        <v>51</v>
      </c>
      <c r="I328" t="s">
        <v>52</v>
      </c>
      <c r="J328" t="s">
        <v>4269</v>
      </c>
      <c r="K328" t="s">
        <v>4201</v>
      </c>
      <c r="L328" t="s">
        <v>3281</v>
      </c>
      <c r="M328" t="s">
        <v>61</v>
      </c>
      <c r="N328" t="s">
        <v>563</v>
      </c>
      <c r="O328" t="s">
        <v>3432</v>
      </c>
      <c r="P328" t="s">
        <v>564</v>
      </c>
      <c r="Q328" t="s">
        <v>564</v>
      </c>
      <c r="R328" t="s">
        <v>61</v>
      </c>
      <c r="S328" t="s">
        <v>61</v>
      </c>
      <c r="T328" t="s">
        <v>61</v>
      </c>
    </row>
    <row r="329" spans="1:20">
      <c r="A329" t="s">
        <v>337</v>
      </c>
      <c r="B329" t="s">
        <v>4270</v>
      </c>
      <c r="C329" t="s">
        <v>1858</v>
      </c>
      <c r="D329" t="s">
        <v>4213</v>
      </c>
      <c r="E329" t="s">
        <v>4271</v>
      </c>
      <c r="F329" t="s">
        <v>4272</v>
      </c>
      <c r="G329" t="s">
        <v>61</v>
      </c>
      <c r="H329" t="s">
        <v>450</v>
      </c>
      <c r="I329" t="s">
        <v>52</v>
      </c>
      <c r="J329" t="s">
        <v>451</v>
      </c>
      <c r="K329" t="s">
        <v>4216</v>
      </c>
      <c r="L329" t="s">
        <v>3281</v>
      </c>
      <c r="M329" t="s">
        <v>61</v>
      </c>
      <c r="N329" t="s">
        <v>563</v>
      </c>
      <c r="O329" t="s">
        <v>3226</v>
      </c>
      <c r="P329" t="s">
        <v>564</v>
      </c>
      <c r="Q329" t="s">
        <v>564</v>
      </c>
      <c r="R329" t="s">
        <v>61</v>
      </c>
      <c r="S329" t="s">
        <v>61</v>
      </c>
      <c r="T329" t="s">
        <v>61</v>
      </c>
    </row>
    <row r="330" spans="1:20">
      <c r="A330" t="s">
        <v>337</v>
      </c>
      <c r="B330" t="s">
        <v>4273</v>
      </c>
      <c r="C330" t="s">
        <v>1858</v>
      </c>
      <c r="D330" t="s">
        <v>4213</v>
      </c>
      <c r="E330" t="s">
        <v>4274</v>
      </c>
      <c r="F330" t="s">
        <v>4275</v>
      </c>
      <c r="G330" t="s">
        <v>61</v>
      </c>
      <c r="H330" t="s">
        <v>4215</v>
      </c>
      <c r="I330" t="s">
        <v>52</v>
      </c>
      <c r="J330" t="s">
        <v>1849</v>
      </c>
      <c r="K330" t="s">
        <v>4216</v>
      </c>
      <c r="L330" t="s">
        <v>3281</v>
      </c>
      <c r="M330" t="s">
        <v>61</v>
      </c>
      <c r="N330" t="s">
        <v>563</v>
      </c>
      <c r="O330" t="s">
        <v>3423</v>
      </c>
      <c r="P330" t="s">
        <v>564</v>
      </c>
      <c r="Q330" t="s">
        <v>564</v>
      </c>
      <c r="R330" t="s">
        <v>61</v>
      </c>
      <c r="S330" t="s">
        <v>61</v>
      </c>
      <c r="T330" t="s">
        <v>61</v>
      </c>
    </row>
    <row r="331" spans="1:20">
      <c r="A331" t="s">
        <v>337</v>
      </c>
      <c r="B331" t="s">
        <v>4276</v>
      </c>
      <c r="C331" t="s">
        <v>1667</v>
      </c>
      <c r="D331" t="s">
        <v>4197</v>
      </c>
      <c r="E331" t="s">
        <v>4277</v>
      </c>
      <c r="F331" t="s">
        <v>61</v>
      </c>
      <c r="G331" t="s">
        <v>61</v>
      </c>
      <c r="H331" t="s">
        <v>294</v>
      </c>
      <c r="I331" t="s">
        <v>52</v>
      </c>
      <c r="J331" t="s">
        <v>2348</v>
      </c>
      <c r="K331" t="s">
        <v>4201</v>
      </c>
      <c r="L331" t="s">
        <v>3281</v>
      </c>
      <c r="M331" t="s">
        <v>61</v>
      </c>
      <c r="N331" t="s">
        <v>563</v>
      </c>
      <c r="O331" t="s">
        <v>3951</v>
      </c>
      <c r="P331" t="s">
        <v>564</v>
      </c>
      <c r="Q331" t="s">
        <v>564</v>
      </c>
      <c r="R331" t="s">
        <v>61</v>
      </c>
      <c r="S331" t="s">
        <v>61</v>
      </c>
      <c r="T331" t="s">
        <v>61</v>
      </c>
    </row>
    <row r="332" spans="1:20">
      <c r="A332" t="s">
        <v>337</v>
      </c>
      <c r="B332" t="s">
        <v>4278</v>
      </c>
      <c r="C332" t="s">
        <v>1813</v>
      </c>
      <c r="D332" t="s">
        <v>4279</v>
      </c>
      <c r="E332" t="s">
        <v>4280</v>
      </c>
      <c r="F332" t="s">
        <v>61</v>
      </c>
      <c r="G332" t="s">
        <v>61</v>
      </c>
      <c r="H332" t="s">
        <v>4281</v>
      </c>
      <c r="I332" t="s">
        <v>52</v>
      </c>
      <c r="J332" t="s">
        <v>1632</v>
      </c>
      <c r="K332" t="s">
        <v>4282</v>
      </c>
      <c r="L332" t="s">
        <v>3331</v>
      </c>
      <c r="M332" t="s">
        <v>61</v>
      </c>
      <c r="N332" t="s">
        <v>61</v>
      </c>
      <c r="O332" t="s">
        <v>61</v>
      </c>
      <c r="P332" t="s">
        <v>61</v>
      </c>
      <c r="Q332" t="s">
        <v>563</v>
      </c>
      <c r="R332" t="s">
        <v>3271</v>
      </c>
      <c r="S332" t="s">
        <v>3271</v>
      </c>
      <c r="T332" t="s">
        <v>61</v>
      </c>
    </row>
    <row r="333" spans="1:20">
      <c r="A333" t="s">
        <v>337</v>
      </c>
      <c r="B333" t="s">
        <v>4207</v>
      </c>
      <c r="C333" t="s">
        <v>1659</v>
      </c>
      <c r="D333" t="s">
        <v>4208</v>
      </c>
      <c r="E333" t="s">
        <v>4283</v>
      </c>
      <c r="F333" t="s">
        <v>4284</v>
      </c>
      <c r="G333" t="s">
        <v>61</v>
      </c>
      <c r="H333" t="s">
        <v>3983</v>
      </c>
      <c r="I333" t="s">
        <v>52</v>
      </c>
      <c r="J333" t="s">
        <v>1660</v>
      </c>
      <c r="K333" t="s">
        <v>4211</v>
      </c>
      <c r="L333" t="s">
        <v>3281</v>
      </c>
      <c r="M333" t="s">
        <v>61</v>
      </c>
      <c r="N333" t="s">
        <v>563</v>
      </c>
      <c r="O333" t="s">
        <v>3305</v>
      </c>
      <c r="P333" t="s">
        <v>564</v>
      </c>
      <c r="Q333" t="s">
        <v>564</v>
      </c>
      <c r="R333" t="s">
        <v>61</v>
      </c>
      <c r="S333" t="s">
        <v>61</v>
      </c>
      <c r="T333" t="s">
        <v>61</v>
      </c>
    </row>
    <row r="334" spans="1:20">
      <c r="A334" t="s">
        <v>337</v>
      </c>
      <c r="B334" t="s">
        <v>4285</v>
      </c>
      <c r="C334" t="s">
        <v>1739</v>
      </c>
      <c r="D334" t="s">
        <v>4203</v>
      </c>
      <c r="E334" t="s">
        <v>4286</v>
      </c>
      <c r="F334" t="s">
        <v>3214</v>
      </c>
      <c r="G334" t="s">
        <v>61</v>
      </c>
      <c r="H334" t="s">
        <v>306</v>
      </c>
      <c r="I334" t="s">
        <v>52</v>
      </c>
      <c r="J334" t="s">
        <v>1691</v>
      </c>
      <c r="K334" t="s">
        <v>4206</v>
      </c>
      <c r="L334" t="s">
        <v>3281</v>
      </c>
      <c r="M334" t="s">
        <v>61</v>
      </c>
      <c r="N334" t="s">
        <v>563</v>
      </c>
      <c r="O334" t="s">
        <v>3282</v>
      </c>
      <c r="P334" t="s">
        <v>564</v>
      </c>
      <c r="Q334" t="s">
        <v>564</v>
      </c>
      <c r="R334" t="s">
        <v>61</v>
      </c>
      <c r="S334" t="s">
        <v>61</v>
      </c>
      <c r="T334" t="s">
        <v>61</v>
      </c>
    </row>
    <row r="335" spans="1:20">
      <c r="A335" t="s">
        <v>337</v>
      </c>
      <c r="B335" t="s">
        <v>4287</v>
      </c>
      <c r="C335" t="s">
        <v>1813</v>
      </c>
      <c r="D335" t="s">
        <v>4279</v>
      </c>
      <c r="E335" t="s">
        <v>4288</v>
      </c>
      <c r="F335" t="s">
        <v>4289</v>
      </c>
      <c r="G335" t="s">
        <v>61</v>
      </c>
      <c r="H335" t="s">
        <v>4281</v>
      </c>
      <c r="I335" t="s">
        <v>52</v>
      </c>
      <c r="J335" t="s">
        <v>1632</v>
      </c>
      <c r="K335" t="s">
        <v>4282</v>
      </c>
      <c r="L335" t="s">
        <v>3281</v>
      </c>
      <c r="M335" t="s">
        <v>61</v>
      </c>
      <c r="N335" t="s">
        <v>563</v>
      </c>
      <c r="O335" t="s">
        <v>3282</v>
      </c>
      <c r="P335" t="s">
        <v>564</v>
      </c>
      <c r="Q335" t="s">
        <v>564</v>
      </c>
      <c r="R335" t="s">
        <v>61</v>
      </c>
      <c r="S335" t="s">
        <v>61</v>
      </c>
      <c r="T335" t="s">
        <v>61</v>
      </c>
    </row>
    <row r="336" spans="1:20">
      <c r="A336" t="s">
        <v>337</v>
      </c>
      <c r="B336" t="s">
        <v>1647</v>
      </c>
      <c r="C336" t="s">
        <v>1667</v>
      </c>
      <c r="D336" t="s">
        <v>4197</v>
      </c>
      <c r="E336" t="s">
        <v>4290</v>
      </c>
      <c r="F336" t="s">
        <v>61</v>
      </c>
      <c r="G336" t="s">
        <v>61</v>
      </c>
      <c r="H336" t="s">
        <v>78</v>
      </c>
      <c r="I336" t="s">
        <v>52</v>
      </c>
      <c r="J336" t="s">
        <v>429</v>
      </c>
      <c r="K336" t="s">
        <v>4201</v>
      </c>
      <c r="L336" t="s">
        <v>3331</v>
      </c>
      <c r="M336" t="s">
        <v>61</v>
      </c>
      <c r="N336" t="s">
        <v>61</v>
      </c>
      <c r="O336" t="s">
        <v>61</v>
      </c>
      <c r="P336" t="s">
        <v>61</v>
      </c>
      <c r="Q336" t="s">
        <v>563</v>
      </c>
      <c r="R336" t="s">
        <v>3332</v>
      </c>
      <c r="S336" t="s">
        <v>3271</v>
      </c>
      <c r="T336" t="s">
        <v>61</v>
      </c>
    </row>
    <row r="337" spans="1:20">
      <c r="A337" t="s">
        <v>337</v>
      </c>
      <c r="B337" t="s">
        <v>1781</v>
      </c>
      <c r="C337" t="s">
        <v>1876</v>
      </c>
      <c r="D337" t="s">
        <v>4255</v>
      </c>
      <c r="E337" t="s">
        <v>4291</v>
      </c>
      <c r="F337" t="s">
        <v>61</v>
      </c>
      <c r="G337" t="s">
        <v>61</v>
      </c>
      <c r="H337" t="s">
        <v>340</v>
      </c>
      <c r="I337" t="s">
        <v>52</v>
      </c>
      <c r="J337" t="s">
        <v>341</v>
      </c>
      <c r="K337" t="s">
        <v>4259</v>
      </c>
      <c r="L337" t="s">
        <v>3331</v>
      </c>
      <c r="M337" t="s">
        <v>61</v>
      </c>
      <c r="N337" t="s">
        <v>61</v>
      </c>
      <c r="O337" t="s">
        <v>61</v>
      </c>
      <c r="P337" t="s">
        <v>61</v>
      </c>
      <c r="Q337" t="s">
        <v>563</v>
      </c>
      <c r="R337" t="s">
        <v>3271</v>
      </c>
      <c r="S337" t="s">
        <v>3271</v>
      </c>
      <c r="T337" t="s">
        <v>61</v>
      </c>
    </row>
    <row r="338" spans="1:20">
      <c r="A338" t="s">
        <v>337</v>
      </c>
      <c r="B338" t="s">
        <v>4292</v>
      </c>
      <c r="C338" t="s">
        <v>1802</v>
      </c>
      <c r="D338" t="s">
        <v>4220</v>
      </c>
      <c r="E338" t="s">
        <v>4293</v>
      </c>
      <c r="F338" t="s">
        <v>4294</v>
      </c>
      <c r="G338" t="s">
        <v>4295</v>
      </c>
      <c r="H338" t="s">
        <v>4296</v>
      </c>
      <c r="I338" t="s">
        <v>52</v>
      </c>
      <c r="J338" t="s">
        <v>2164</v>
      </c>
      <c r="K338" t="s">
        <v>4231</v>
      </c>
      <c r="L338" t="s">
        <v>3211</v>
      </c>
      <c r="M338" t="s">
        <v>3206</v>
      </c>
      <c r="N338" t="s">
        <v>564</v>
      </c>
      <c r="O338" t="s">
        <v>3685</v>
      </c>
      <c r="P338" t="s">
        <v>61</v>
      </c>
      <c r="Q338" t="s">
        <v>564</v>
      </c>
      <c r="R338" t="s">
        <v>61</v>
      </c>
      <c r="S338" t="s">
        <v>61</v>
      </c>
      <c r="T338" t="s">
        <v>61</v>
      </c>
    </row>
    <row r="339" spans="1:20">
      <c r="A339" t="s">
        <v>337</v>
      </c>
      <c r="B339" t="s">
        <v>4297</v>
      </c>
      <c r="C339" t="s">
        <v>1876</v>
      </c>
      <c r="D339" t="s">
        <v>4255</v>
      </c>
      <c r="E339" t="s">
        <v>4298</v>
      </c>
      <c r="F339" t="s">
        <v>61</v>
      </c>
      <c r="G339" t="s">
        <v>61</v>
      </c>
      <c r="H339" t="s">
        <v>4299</v>
      </c>
      <c r="I339" t="s">
        <v>52</v>
      </c>
      <c r="J339" t="s">
        <v>4300</v>
      </c>
      <c r="K339" t="s">
        <v>4259</v>
      </c>
      <c r="L339" t="s">
        <v>3281</v>
      </c>
      <c r="M339" t="s">
        <v>61</v>
      </c>
      <c r="N339" t="s">
        <v>563</v>
      </c>
      <c r="O339" t="s">
        <v>3226</v>
      </c>
      <c r="P339" t="s">
        <v>564</v>
      </c>
      <c r="Q339" t="s">
        <v>564</v>
      </c>
      <c r="R339" t="s">
        <v>61</v>
      </c>
      <c r="S339" t="s">
        <v>61</v>
      </c>
      <c r="T339" t="s">
        <v>61</v>
      </c>
    </row>
    <row r="340" spans="1:20">
      <c r="A340" t="s">
        <v>337</v>
      </c>
      <c r="B340" t="s">
        <v>4301</v>
      </c>
      <c r="C340" t="s">
        <v>1802</v>
      </c>
      <c r="D340" t="s">
        <v>4220</v>
      </c>
      <c r="E340" t="s">
        <v>4302</v>
      </c>
      <c r="F340" t="s">
        <v>61</v>
      </c>
      <c r="G340" t="s">
        <v>61</v>
      </c>
      <c r="H340" t="s">
        <v>4110</v>
      </c>
      <c r="I340" t="s">
        <v>52</v>
      </c>
      <c r="J340" t="s">
        <v>4111</v>
      </c>
      <c r="K340" t="s">
        <v>4303</v>
      </c>
      <c r="L340" t="s">
        <v>4304</v>
      </c>
      <c r="M340" t="s">
        <v>61</v>
      </c>
      <c r="N340" t="s">
        <v>61</v>
      </c>
      <c r="O340" t="s">
        <v>61</v>
      </c>
      <c r="P340" t="s">
        <v>61</v>
      </c>
      <c r="Q340" t="s">
        <v>61</v>
      </c>
      <c r="R340" t="s">
        <v>61</v>
      </c>
      <c r="S340" t="s">
        <v>61</v>
      </c>
      <c r="T340" t="s">
        <v>61</v>
      </c>
    </row>
    <row r="341" spans="1:20">
      <c r="A341" t="s">
        <v>337</v>
      </c>
      <c r="B341" t="s">
        <v>4305</v>
      </c>
      <c r="C341" t="s">
        <v>1802</v>
      </c>
      <c r="D341" t="s">
        <v>4220</v>
      </c>
      <c r="E341" t="s">
        <v>4302</v>
      </c>
      <c r="F341" t="s">
        <v>61</v>
      </c>
      <c r="G341" t="s">
        <v>61</v>
      </c>
      <c r="H341" t="s">
        <v>4110</v>
      </c>
      <c r="I341" t="s">
        <v>52</v>
      </c>
      <c r="J341" t="s">
        <v>4111</v>
      </c>
      <c r="K341" t="s">
        <v>4306</v>
      </c>
      <c r="L341" t="s">
        <v>4228</v>
      </c>
      <c r="M341" t="s">
        <v>61</v>
      </c>
      <c r="N341" t="s">
        <v>61</v>
      </c>
      <c r="O341" t="s">
        <v>61</v>
      </c>
      <c r="P341" t="s">
        <v>61</v>
      </c>
      <c r="Q341" t="s">
        <v>61</v>
      </c>
      <c r="R341" t="s">
        <v>61</v>
      </c>
      <c r="S341" t="s">
        <v>61</v>
      </c>
      <c r="T341" t="s">
        <v>61</v>
      </c>
    </row>
    <row r="342" spans="1:20">
      <c r="A342" t="s">
        <v>337</v>
      </c>
      <c r="B342" t="s">
        <v>1832</v>
      </c>
      <c r="C342" t="s">
        <v>1858</v>
      </c>
      <c r="D342" t="s">
        <v>4213</v>
      </c>
      <c r="E342" t="s">
        <v>4307</v>
      </c>
      <c r="F342" t="s">
        <v>61</v>
      </c>
      <c r="G342" t="s">
        <v>61</v>
      </c>
      <c r="H342" t="s">
        <v>4215</v>
      </c>
      <c r="I342" t="s">
        <v>52</v>
      </c>
      <c r="J342" t="s">
        <v>1849</v>
      </c>
      <c r="K342" t="s">
        <v>4216</v>
      </c>
      <c r="L342" t="s">
        <v>3331</v>
      </c>
      <c r="M342" t="s">
        <v>61</v>
      </c>
      <c r="N342" t="s">
        <v>61</v>
      </c>
      <c r="O342" t="s">
        <v>61</v>
      </c>
      <c r="P342" t="s">
        <v>61</v>
      </c>
      <c r="Q342" t="s">
        <v>563</v>
      </c>
      <c r="R342" t="s">
        <v>3271</v>
      </c>
      <c r="S342" t="s">
        <v>3271</v>
      </c>
      <c r="T342" t="s">
        <v>61</v>
      </c>
    </row>
    <row r="343" spans="1:20">
      <c r="A343" t="s">
        <v>337</v>
      </c>
      <c r="B343" t="s">
        <v>4308</v>
      </c>
      <c r="C343" t="s">
        <v>1739</v>
      </c>
      <c r="D343" t="s">
        <v>4203</v>
      </c>
      <c r="E343" t="s">
        <v>4309</v>
      </c>
      <c r="F343" t="s">
        <v>61</v>
      </c>
      <c r="G343" t="s">
        <v>61</v>
      </c>
      <c r="H343" t="s">
        <v>306</v>
      </c>
      <c r="I343" t="s">
        <v>52</v>
      </c>
      <c r="J343" t="s">
        <v>1691</v>
      </c>
      <c r="K343" t="s">
        <v>4206</v>
      </c>
      <c r="L343" t="s">
        <v>3331</v>
      </c>
      <c r="M343" t="s">
        <v>61</v>
      </c>
      <c r="N343" t="s">
        <v>61</v>
      </c>
      <c r="O343" t="s">
        <v>61</v>
      </c>
      <c r="P343" t="s">
        <v>61</v>
      </c>
      <c r="Q343" t="s">
        <v>563</v>
      </c>
      <c r="R343" t="s">
        <v>3332</v>
      </c>
      <c r="S343" t="s">
        <v>3271</v>
      </c>
      <c r="T343" t="s">
        <v>61</v>
      </c>
    </row>
    <row r="344" spans="1:20">
      <c r="A344" t="s">
        <v>337</v>
      </c>
      <c r="B344" t="s">
        <v>4310</v>
      </c>
      <c r="C344" t="s">
        <v>1858</v>
      </c>
      <c r="D344" t="s">
        <v>4213</v>
      </c>
      <c r="E344" t="s">
        <v>4311</v>
      </c>
      <c r="F344" t="s">
        <v>4312</v>
      </c>
      <c r="G344" t="s">
        <v>61</v>
      </c>
      <c r="H344" t="s">
        <v>450</v>
      </c>
      <c r="I344" t="s">
        <v>52</v>
      </c>
      <c r="J344" t="s">
        <v>451</v>
      </c>
      <c r="K344" t="s">
        <v>4216</v>
      </c>
      <c r="L344" t="s">
        <v>3281</v>
      </c>
      <c r="M344" t="s">
        <v>61</v>
      </c>
      <c r="N344" t="s">
        <v>563</v>
      </c>
      <c r="O344" t="s">
        <v>3282</v>
      </c>
      <c r="P344" t="s">
        <v>564</v>
      </c>
      <c r="Q344" t="s">
        <v>564</v>
      </c>
      <c r="R344" t="s">
        <v>61</v>
      </c>
      <c r="S344" t="s">
        <v>61</v>
      </c>
      <c r="T344" t="s">
        <v>61</v>
      </c>
    </row>
    <row r="345" spans="1:20">
      <c r="A345" t="s">
        <v>337</v>
      </c>
      <c r="B345" t="s">
        <v>4313</v>
      </c>
      <c r="C345" t="s">
        <v>1659</v>
      </c>
      <c r="D345" t="s">
        <v>4208</v>
      </c>
      <c r="E345" t="s">
        <v>4314</v>
      </c>
      <c r="F345" t="s">
        <v>4315</v>
      </c>
      <c r="G345" t="s">
        <v>4316</v>
      </c>
      <c r="H345" t="s">
        <v>3983</v>
      </c>
      <c r="I345" t="s">
        <v>52</v>
      </c>
      <c r="J345" t="s">
        <v>1660</v>
      </c>
      <c r="K345" t="s">
        <v>4211</v>
      </c>
      <c r="L345" t="s">
        <v>3281</v>
      </c>
      <c r="M345" t="s">
        <v>61</v>
      </c>
      <c r="N345" t="s">
        <v>563</v>
      </c>
      <c r="O345" t="s">
        <v>3479</v>
      </c>
      <c r="P345" t="s">
        <v>564</v>
      </c>
      <c r="Q345" t="s">
        <v>564</v>
      </c>
      <c r="R345" t="s">
        <v>61</v>
      </c>
      <c r="S345" t="s">
        <v>61</v>
      </c>
      <c r="T345" t="s">
        <v>61</v>
      </c>
    </row>
    <row r="346" spans="1:20">
      <c r="A346" t="s">
        <v>337</v>
      </c>
      <c r="B346" t="s">
        <v>4317</v>
      </c>
      <c r="C346" t="s">
        <v>1858</v>
      </c>
      <c r="D346" t="s">
        <v>4213</v>
      </c>
      <c r="E346" t="s">
        <v>4318</v>
      </c>
      <c r="F346" t="s">
        <v>4319</v>
      </c>
      <c r="G346" t="s">
        <v>61</v>
      </c>
      <c r="H346" t="s">
        <v>450</v>
      </c>
      <c r="I346" t="s">
        <v>52</v>
      </c>
      <c r="J346" t="s">
        <v>451</v>
      </c>
      <c r="K346" t="s">
        <v>4216</v>
      </c>
      <c r="L346" t="s">
        <v>3281</v>
      </c>
      <c r="M346" t="s">
        <v>61</v>
      </c>
      <c r="N346" t="s">
        <v>563</v>
      </c>
      <c r="O346" t="s">
        <v>3479</v>
      </c>
      <c r="P346" t="s">
        <v>564</v>
      </c>
      <c r="Q346" t="s">
        <v>564</v>
      </c>
      <c r="R346" t="s">
        <v>61</v>
      </c>
      <c r="S346" t="s">
        <v>61</v>
      </c>
      <c r="T346" t="s">
        <v>61</v>
      </c>
    </row>
    <row r="347" spans="1:20">
      <c r="A347" t="s">
        <v>337</v>
      </c>
      <c r="B347" t="s">
        <v>4320</v>
      </c>
      <c r="C347" t="s">
        <v>1638</v>
      </c>
      <c r="D347" t="s">
        <v>4321</v>
      </c>
      <c r="E347" t="s">
        <v>4322</v>
      </c>
      <c r="F347" t="s">
        <v>3214</v>
      </c>
      <c r="G347" t="s">
        <v>61</v>
      </c>
      <c r="H347" t="s">
        <v>3657</v>
      </c>
      <c r="I347" t="s">
        <v>4323</v>
      </c>
      <c r="J347" t="s">
        <v>2236</v>
      </c>
      <c r="K347" t="s">
        <v>4324</v>
      </c>
      <c r="L347" t="s">
        <v>3281</v>
      </c>
      <c r="M347" t="s">
        <v>61</v>
      </c>
      <c r="N347" t="s">
        <v>563</v>
      </c>
      <c r="O347" t="s">
        <v>3479</v>
      </c>
      <c r="P347" t="s">
        <v>564</v>
      </c>
      <c r="Q347" t="s">
        <v>564</v>
      </c>
      <c r="R347" t="s">
        <v>61</v>
      </c>
      <c r="S347" t="s">
        <v>61</v>
      </c>
      <c r="T347" t="s">
        <v>61</v>
      </c>
    </row>
    <row r="348" spans="1:20">
      <c r="A348" t="s">
        <v>337</v>
      </c>
      <c r="B348" t="s">
        <v>4325</v>
      </c>
      <c r="C348" t="s">
        <v>1813</v>
      </c>
      <c r="D348" t="s">
        <v>4279</v>
      </c>
      <c r="E348" t="s">
        <v>4326</v>
      </c>
      <c r="F348" t="s">
        <v>4327</v>
      </c>
      <c r="G348" t="s">
        <v>61</v>
      </c>
      <c r="H348" t="s">
        <v>4222</v>
      </c>
      <c r="I348" t="s">
        <v>52</v>
      </c>
      <c r="J348" t="s">
        <v>3239</v>
      </c>
      <c r="K348" t="s">
        <v>4282</v>
      </c>
      <c r="L348" t="s">
        <v>3281</v>
      </c>
      <c r="M348" t="s">
        <v>61</v>
      </c>
      <c r="N348" t="s">
        <v>563</v>
      </c>
      <c r="O348" t="s">
        <v>3432</v>
      </c>
      <c r="P348" t="s">
        <v>564</v>
      </c>
      <c r="Q348" t="s">
        <v>564</v>
      </c>
      <c r="R348" t="s">
        <v>61</v>
      </c>
      <c r="S348" t="s">
        <v>61</v>
      </c>
      <c r="T348" t="s">
        <v>61</v>
      </c>
    </row>
    <row r="349" spans="1:20">
      <c r="A349" t="s">
        <v>337</v>
      </c>
      <c r="B349" t="s">
        <v>4328</v>
      </c>
      <c r="C349" t="s">
        <v>1667</v>
      </c>
      <c r="D349" t="s">
        <v>4197</v>
      </c>
      <c r="E349" t="s">
        <v>4329</v>
      </c>
      <c r="F349" t="s">
        <v>3825</v>
      </c>
      <c r="G349" t="s">
        <v>61</v>
      </c>
      <c r="H349" t="s">
        <v>4244</v>
      </c>
      <c r="I349" t="s">
        <v>52</v>
      </c>
      <c r="J349" t="s">
        <v>1664</v>
      </c>
      <c r="K349" t="s">
        <v>4201</v>
      </c>
      <c r="L349" t="s">
        <v>3281</v>
      </c>
      <c r="M349" t="s">
        <v>61</v>
      </c>
      <c r="N349" t="s">
        <v>563</v>
      </c>
      <c r="O349" t="s">
        <v>3432</v>
      </c>
      <c r="P349" t="s">
        <v>564</v>
      </c>
      <c r="Q349" t="s">
        <v>564</v>
      </c>
      <c r="R349" t="s">
        <v>61</v>
      </c>
      <c r="S349" t="s">
        <v>61</v>
      </c>
      <c r="T349" t="s">
        <v>61</v>
      </c>
    </row>
    <row r="350" spans="1:20">
      <c r="A350" t="s">
        <v>337</v>
      </c>
      <c r="B350" t="s">
        <v>4330</v>
      </c>
      <c r="C350" t="s">
        <v>1739</v>
      </c>
      <c r="D350" t="s">
        <v>4203</v>
      </c>
      <c r="E350" t="s">
        <v>4331</v>
      </c>
      <c r="F350" t="s">
        <v>3970</v>
      </c>
      <c r="G350" t="s">
        <v>61</v>
      </c>
      <c r="H350" t="s">
        <v>4222</v>
      </c>
      <c r="I350" t="s">
        <v>52</v>
      </c>
      <c r="J350" t="s">
        <v>1702</v>
      </c>
      <c r="K350" t="s">
        <v>4206</v>
      </c>
      <c r="L350" t="s">
        <v>3281</v>
      </c>
      <c r="M350" t="s">
        <v>61</v>
      </c>
      <c r="N350" t="s">
        <v>563</v>
      </c>
      <c r="O350" t="s">
        <v>3305</v>
      </c>
      <c r="P350" t="s">
        <v>564</v>
      </c>
      <c r="Q350" t="s">
        <v>564</v>
      </c>
      <c r="R350" t="s">
        <v>61</v>
      </c>
      <c r="S350" t="s">
        <v>61</v>
      </c>
      <c r="T350" t="s">
        <v>61</v>
      </c>
    </row>
    <row r="351" spans="1:20">
      <c r="A351" t="s">
        <v>337</v>
      </c>
      <c r="B351" t="s">
        <v>4332</v>
      </c>
      <c r="C351" t="s">
        <v>1739</v>
      </c>
      <c r="D351" t="s">
        <v>4203</v>
      </c>
      <c r="E351" t="s">
        <v>4333</v>
      </c>
      <c r="F351" t="s">
        <v>4334</v>
      </c>
      <c r="G351" t="s">
        <v>61</v>
      </c>
      <c r="H351" t="s">
        <v>306</v>
      </c>
      <c r="I351" t="s">
        <v>52</v>
      </c>
      <c r="J351" t="s">
        <v>1691</v>
      </c>
      <c r="K351" t="s">
        <v>4206</v>
      </c>
      <c r="L351" t="s">
        <v>3281</v>
      </c>
      <c r="M351" t="s">
        <v>61</v>
      </c>
      <c r="N351" t="s">
        <v>563</v>
      </c>
      <c r="O351" t="s">
        <v>3282</v>
      </c>
      <c r="P351" t="s">
        <v>564</v>
      </c>
      <c r="Q351" t="s">
        <v>564</v>
      </c>
      <c r="R351" t="s">
        <v>61</v>
      </c>
      <c r="S351" t="s">
        <v>61</v>
      </c>
      <c r="T351" t="s">
        <v>61</v>
      </c>
    </row>
    <row r="352" spans="1:20">
      <c r="A352" t="s">
        <v>337</v>
      </c>
      <c r="B352" t="s">
        <v>4335</v>
      </c>
      <c r="C352" t="s">
        <v>1813</v>
      </c>
      <c r="D352" t="s">
        <v>4279</v>
      </c>
      <c r="E352" t="s">
        <v>4336</v>
      </c>
      <c r="F352" t="s">
        <v>4337</v>
      </c>
      <c r="G352" t="s">
        <v>61</v>
      </c>
      <c r="H352" t="s">
        <v>3967</v>
      </c>
      <c r="I352" t="s">
        <v>52</v>
      </c>
      <c r="J352" t="s">
        <v>1709</v>
      </c>
      <c r="K352" t="s">
        <v>4282</v>
      </c>
      <c r="L352" t="s">
        <v>3281</v>
      </c>
      <c r="M352" t="s">
        <v>61</v>
      </c>
      <c r="N352" t="s">
        <v>563</v>
      </c>
      <c r="O352" t="s">
        <v>3282</v>
      </c>
      <c r="P352" t="s">
        <v>564</v>
      </c>
      <c r="Q352" t="s">
        <v>564</v>
      </c>
      <c r="R352" t="s">
        <v>61</v>
      </c>
      <c r="S352" t="s">
        <v>61</v>
      </c>
      <c r="T352" t="s">
        <v>61</v>
      </c>
    </row>
    <row r="353" spans="1:20">
      <c r="A353" t="s">
        <v>337</v>
      </c>
      <c r="B353" t="s">
        <v>4338</v>
      </c>
      <c r="C353" t="s">
        <v>1858</v>
      </c>
      <c r="D353" t="s">
        <v>4213</v>
      </c>
      <c r="E353" t="s">
        <v>4339</v>
      </c>
      <c r="F353" t="s">
        <v>61</v>
      </c>
      <c r="G353" t="s">
        <v>61</v>
      </c>
      <c r="H353" t="s">
        <v>4340</v>
      </c>
      <c r="I353" t="s">
        <v>52</v>
      </c>
      <c r="J353" t="s">
        <v>4341</v>
      </c>
      <c r="K353" t="s">
        <v>4216</v>
      </c>
      <c r="L353" t="s">
        <v>3281</v>
      </c>
      <c r="M353" t="s">
        <v>61</v>
      </c>
      <c r="N353" t="s">
        <v>563</v>
      </c>
      <c r="O353" t="s">
        <v>3423</v>
      </c>
      <c r="P353" t="s">
        <v>564</v>
      </c>
      <c r="Q353" t="s">
        <v>564</v>
      </c>
      <c r="R353" t="s">
        <v>61</v>
      </c>
      <c r="S353" t="s">
        <v>61</v>
      </c>
      <c r="T353" t="s">
        <v>61</v>
      </c>
    </row>
    <row r="354" spans="1:20">
      <c r="A354" t="s">
        <v>337</v>
      </c>
      <c r="B354" t="s">
        <v>4342</v>
      </c>
      <c r="C354" t="s">
        <v>1813</v>
      </c>
      <c r="D354" t="s">
        <v>4279</v>
      </c>
      <c r="E354" t="s">
        <v>4343</v>
      </c>
      <c r="F354" t="s">
        <v>61</v>
      </c>
      <c r="G354" t="s">
        <v>61</v>
      </c>
      <c r="H354" t="s">
        <v>4344</v>
      </c>
      <c r="I354" t="s">
        <v>52</v>
      </c>
      <c r="J354" t="s">
        <v>4345</v>
      </c>
      <c r="K354" t="s">
        <v>4282</v>
      </c>
      <c r="L354" t="s">
        <v>3281</v>
      </c>
      <c r="M354" t="s">
        <v>61</v>
      </c>
      <c r="N354" t="s">
        <v>563</v>
      </c>
      <c r="O354" t="s">
        <v>4346</v>
      </c>
      <c r="P354" t="s">
        <v>563</v>
      </c>
      <c r="Q354" t="s">
        <v>564</v>
      </c>
      <c r="R354" t="s">
        <v>61</v>
      </c>
      <c r="S354" t="s">
        <v>61</v>
      </c>
      <c r="T354" t="s">
        <v>61</v>
      </c>
    </row>
    <row r="355" spans="1:20">
      <c r="A355" t="s">
        <v>337</v>
      </c>
      <c r="B355" t="s">
        <v>4347</v>
      </c>
      <c r="C355" t="s">
        <v>1858</v>
      </c>
      <c r="D355" t="s">
        <v>4213</v>
      </c>
      <c r="E355" t="s">
        <v>4348</v>
      </c>
      <c r="F355" t="s">
        <v>4349</v>
      </c>
      <c r="G355" t="s">
        <v>61</v>
      </c>
      <c r="H355" t="s">
        <v>4215</v>
      </c>
      <c r="I355" t="s">
        <v>52</v>
      </c>
      <c r="J355" t="s">
        <v>1849</v>
      </c>
      <c r="K355" t="s">
        <v>4216</v>
      </c>
      <c r="L355" t="s">
        <v>3281</v>
      </c>
      <c r="M355" t="s">
        <v>61</v>
      </c>
      <c r="N355" t="s">
        <v>563</v>
      </c>
      <c r="O355" t="s">
        <v>3351</v>
      </c>
      <c r="P355" t="s">
        <v>564</v>
      </c>
      <c r="Q355" t="s">
        <v>564</v>
      </c>
      <c r="R355" t="s">
        <v>61</v>
      </c>
      <c r="S355" t="s">
        <v>61</v>
      </c>
      <c r="T355" t="s">
        <v>61</v>
      </c>
    </row>
    <row r="356" spans="1:20">
      <c r="A356" t="s">
        <v>337</v>
      </c>
      <c r="B356" t="s">
        <v>4350</v>
      </c>
      <c r="C356" t="s">
        <v>1876</v>
      </c>
      <c r="D356" t="s">
        <v>4255</v>
      </c>
      <c r="E356" t="s">
        <v>4351</v>
      </c>
      <c r="F356" t="s">
        <v>3214</v>
      </c>
      <c r="G356" t="s">
        <v>61</v>
      </c>
      <c r="H356" t="s">
        <v>340</v>
      </c>
      <c r="I356" t="s">
        <v>52</v>
      </c>
      <c r="J356" t="s">
        <v>341</v>
      </c>
      <c r="K356" t="s">
        <v>4259</v>
      </c>
      <c r="L356" t="s">
        <v>3281</v>
      </c>
      <c r="M356" t="s">
        <v>61</v>
      </c>
      <c r="N356" t="s">
        <v>563</v>
      </c>
      <c r="O356" t="s">
        <v>3305</v>
      </c>
      <c r="P356" t="s">
        <v>564</v>
      </c>
      <c r="Q356" t="s">
        <v>564</v>
      </c>
      <c r="R356" t="s">
        <v>61</v>
      </c>
      <c r="S356" t="s">
        <v>61</v>
      </c>
      <c r="T356" t="s">
        <v>61</v>
      </c>
    </row>
    <row r="357" spans="1:20">
      <c r="A357" t="s">
        <v>337</v>
      </c>
      <c r="B357" t="s">
        <v>4352</v>
      </c>
      <c r="C357" t="s">
        <v>1739</v>
      </c>
      <c r="D357" t="s">
        <v>4203</v>
      </c>
      <c r="E357" t="s">
        <v>4353</v>
      </c>
      <c r="F357" t="s">
        <v>4354</v>
      </c>
      <c r="G357" t="s">
        <v>61</v>
      </c>
      <c r="H357" t="s">
        <v>306</v>
      </c>
      <c r="I357" t="s">
        <v>52</v>
      </c>
      <c r="J357" t="s">
        <v>1691</v>
      </c>
      <c r="K357" t="s">
        <v>4206</v>
      </c>
      <c r="L357" t="s">
        <v>3281</v>
      </c>
      <c r="M357" t="s">
        <v>61</v>
      </c>
      <c r="N357" t="s">
        <v>563</v>
      </c>
      <c r="O357" t="s">
        <v>3423</v>
      </c>
      <c r="P357" t="s">
        <v>564</v>
      </c>
      <c r="Q357" t="s">
        <v>564</v>
      </c>
      <c r="R357" t="s">
        <v>61</v>
      </c>
      <c r="S357" t="s">
        <v>61</v>
      </c>
      <c r="T357" t="s">
        <v>61</v>
      </c>
    </row>
    <row r="358" spans="1:20">
      <c r="A358" t="s">
        <v>337</v>
      </c>
      <c r="B358" t="s">
        <v>4355</v>
      </c>
      <c r="C358" t="s">
        <v>1876</v>
      </c>
      <c r="D358" t="s">
        <v>4255</v>
      </c>
      <c r="E358" t="s">
        <v>4356</v>
      </c>
      <c r="F358" t="s">
        <v>4357</v>
      </c>
      <c r="G358" t="s">
        <v>4358</v>
      </c>
      <c r="H358" t="s">
        <v>340</v>
      </c>
      <c r="I358" t="s">
        <v>52</v>
      </c>
      <c r="J358" t="s">
        <v>341</v>
      </c>
      <c r="K358" t="s">
        <v>4259</v>
      </c>
      <c r="L358" t="s">
        <v>3281</v>
      </c>
      <c r="M358" t="s">
        <v>61</v>
      </c>
      <c r="N358" t="s">
        <v>563</v>
      </c>
      <c r="O358" t="s">
        <v>3305</v>
      </c>
      <c r="P358" t="s">
        <v>564</v>
      </c>
      <c r="Q358" t="s">
        <v>564</v>
      </c>
      <c r="R358" t="s">
        <v>61</v>
      </c>
      <c r="S358" t="s">
        <v>61</v>
      </c>
      <c r="T358" t="s">
        <v>61</v>
      </c>
    </row>
    <row r="359" spans="1:20">
      <c r="A359" t="s">
        <v>337</v>
      </c>
      <c r="B359" t="s">
        <v>4359</v>
      </c>
      <c r="C359" t="s">
        <v>1876</v>
      </c>
      <c r="D359" t="s">
        <v>4255</v>
      </c>
      <c r="E359" t="s">
        <v>4356</v>
      </c>
      <c r="F359" t="s">
        <v>3970</v>
      </c>
      <c r="G359" t="s">
        <v>61</v>
      </c>
      <c r="H359" t="s">
        <v>340</v>
      </c>
      <c r="I359" t="s">
        <v>52</v>
      </c>
      <c r="J359" t="s">
        <v>341</v>
      </c>
      <c r="K359" t="s">
        <v>4259</v>
      </c>
      <c r="L359" t="s">
        <v>3281</v>
      </c>
      <c r="M359" t="s">
        <v>61</v>
      </c>
      <c r="N359" t="s">
        <v>563</v>
      </c>
      <c r="O359" t="s">
        <v>3479</v>
      </c>
      <c r="P359" t="s">
        <v>564</v>
      </c>
      <c r="Q359" t="s">
        <v>564</v>
      </c>
      <c r="R359" t="s">
        <v>61</v>
      </c>
      <c r="S359" t="s">
        <v>61</v>
      </c>
      <c r="T359" t="s">
        <v>61</v>
      </c>
    </row>
    <row r="360" spans="1:20">
      <c r="A360" t="s">
        <v>337</v>
      </c>
      <c r="B360" t="s">
        <v>4360</v>
      </c>
      <c r="C360" t="s">
        <v>1655</v>
      </c>
      <c r="D360" t="s">
        <v>4233</v>
      </c>
      <c r="E360" t="s">
        <v>4361</v>
      </c>
      <c r="F360" t="s">
        <v>3551</v>
      </c>
      <c r="G360" t="s">
        <v>61</v>
      </c>
      <c r="H360" t="s">
        <v>3264</v>
      </c>
      <c r="I360" t="s">
        <v>52</v>
      </c>
      <c r="J360" t="s">
        <v>4239</v>
      </c>
      <c r="K360" t="s">
        <v>4236</v>
      </c>
      <c r="L360" t="s">
        <v>3281</v>
      </c>
      <c r="M360" t="s">
        <v>61</v>
      </c>
      <c r="N360" t="s">
        <v>563</v>
      </c>
      <c r="O360" t="s">
        <v>3305</v>
      </c>
      <c r="P360" t="s">
        <v>564</v>
      </c>
      <c r="Q360" t="s">
        <v>564</v>
      </c>
      <c r="R360" t="s">
        <v>61</v>
      </c>
      <c r="S360" t="s">
        <v>61</v>
      </c>
      <c r="T360" t="s">
        <v>61</v>
      </c>
    </row>
    <row r="361" spans="1:20">
      <c r="A361" t="s">
        <v>337</v>
      </c>
      <c r="B361" t="s">
        <v>4362</v>
      </c>
      <c r="C361" t="s">
        <v>1858</v>
      </c>
      <c r="D361" t="s">
        <v>4213</v>
      </c>
      <c r="E361" t="s">
        <v>4363</v>
      </c>
      <c r="F361" t="s">
        <v>4364</v>
      </c>
      <c r="G361" t="s">
        <v>61</v>
      </c>
      <c r="H361" t="s">
        <v>254</v>
      </c>
      <c r="I361" t="s">
        <v>52</v>
      </c>
      <c r="J361" t="s">
        <v>255</v>
      </c>
      <c r="K361" t="s">
        <v>4216</v>
      </c>
      <c r="L361" t="s">
        <v>3281</v>
      </c>
      <c r="M361" t="s">
        <v>61</v>
      </c>
      <c r="N361" t="s">
        <v>563</v>
      </c>
      <c r="O361" t="s">
        <v>3282</v>
      </c>
      <c r="P361" t="s">
        <v>564</v>
      </c>
      <c r="Q361" t="s">
        <v>564</v>
      </c>
      <c r="R361" t="s">
        <v>61</v>
      </c>
      <c r="S361" t="s">
        <v>61</v>
      </c>
      <c r="T361" t="s">
        <v>61</v>
      </c>
    </row>
    <row r="362" spans="1:20">
      <c r="A362" t="s">
        <v>337</v>
      </c>
      <c r="B362" t="s">
        <v>4365</v>
      </c>
      <c r="C362" t="s">
        <v>1858</v>
      </c>
      <c r="D362" t="s">
        <v>4213</v>
      </c>
      <c r="E362" t="s">
        <v>4363</v>
      </c>
      <c r="F362" t="s">
        <v>4366</v>
      </c>
      <c r="G362" t="s">
        <v>61</v>
      </c>
      <c r="H362" t="s">
        <v>254</v>
      </c>
      <c r="I362" t="s">
        <v>52</v>
      </c>
      <c r="J362" t="s">
        <v>255</v>
      </c>
      <c r="K362" t="s">
        <v>4216</v>
      </c>
      <c r="L362" t="s">
        <v>3281</v>
      </c>
      <c r="M362" t="s">
        <v>61</v>
      </c>
      <c r="N362" t="s">
        <v>563</v>
      </c>
      <c r="O362" t="s">
        <v>3282</v>
      </c>
      <c r="P362" t="s">
        <v>564</v>
      </c>
      <c r="Q362" t="s">
        <v>564</v>
      </c>
      <c r="R362" t="s">
        <v>61</v>
      </c>
      <c r="S362" t="s">
        <v>61</v>
      </c>
      <c r="T362" t="s">
        <v>61</v>
      </c>
    </row>
    <row r="363" spans="1:20">
      <c r="A363" t="s">
        <v>337</v>
      </c>
      <c r="B363" t="s">
        <v>4367</v>
      </c>
      <c r="C363" t="s">
        <v>1813</v>
      </c>
      <c r="D363" t="s">
        <v>4279</v>
      </c>
      <c r="E363" t="s">
        <v>4368</v>
      </c>
      <c r="F363" t="s">
        <v>4369</v>
      </c>
      <c r="G363" t="s">
        <v>61</v>
      </c>
      <c r="H363" t="s">
        <v>3967</v>
      </c>
      <c r="I363" t="s">
        <v>52</v>
      </c>
      <c r="J363" t="s">
        <v>1709</v>
      </c>
      <c r="K363" t="s">
        <v>4282</v>
      </c>
      <c r="L363" t="s">
        <v>3281</v>
      </c>
      <c r="M363" t="s">
        <v>61</v>
      </c>
      <c r="N363" t="s">
        <v>563</v>
      </c>
      <c r="O363" t="s">
        <v>3305</v>
      </c>
      <c r="P363" t="s">
        <v>564</v>
      </c>
      <c r="Q363" t="s">
        <v>564</v>
      </c>
      <c r="R363" t="s">
        <v>61</v>
      </c>
      <c r="S363" t="s">
        <v>61</v>
      </c>
      <c r="T363" t="s">
        <v>61</v>
      </c>
    </row>
    <row r="364" spans="1:20">
      <c r="A364" t="s">
        <v>337</v>
      </c>
      <c r="B364" t="s">
        <v>4370</v>
      </c>
      <c r="C364" t="s">
        <v>1876</v>
      </c>
      <c r="D364" t="s">
        <v>4255</v>
      </c>
      <c r="E364" t="s">
        <v>4371</v>
      </c>
      <c r="F364" t="s">
        <v>3214</v>
      </c>
      <c r="G364" t="s">
        <v>61</v>
      </c>
      <c r="H364" t="s">
        <v>340</v>
      </c>
      <c r="I364" t="s">
        <v>52</v>
      </c>
      <c r="J364" t="s">
        <v>341</v>
      </c>
      <c r="K364" t="s">
        <v>4259</v>
      </c>
      <c r="L364" t="s">
        <v>3281</v>
      </c>
      <c r="M364" t="s">
        <v>61</v>
      </c>
      <c r="N364" t="s">
        <v>563</v>
      </c>
      <c r="O364" t="s">
        <v>3479</v>
      </c>
      <c r="P364" t="s">
        <v>564</v>
      </c>
      <c r="Q364" t="s">
        <v>564</v>
      </c>
      <c r="R364" t="s">
        <v>61</v>
      </c>
      <c r="S364" t="s">
        <v>61</v>
      </c>
      <c r="T364" t="s">
        <v>61</v>
      </c>
    </row>
    <row r="365" spans="1:20">
      <c r="A365" t="s">
        <v>337</v>
      </c>
      <c r="B365" t="s">
        <v>4372</v>
      </c>
      <c r="C365" t="s">
        <v>1813</v>
      </c>
      <c r="D365" t="s">
        <v>4279</v>
      </c>
      <c r="E365" t="s">
        <v>4373</v>
      </c>
      <c r="F365" t="s">
        <v>61</v>
      </c>
      <c r="G365" t="s">
        <v>61</v>
      </c>
      <c r="H365" t="s">
        <v>3967</v>
      </c>
      <c r="I365" t="s">
        <v>52</v>
      </c>
      <c r="J365" t="s">
        <v>1709</v>
      </c>
      <c r="K365" t="s">
        <v>4282</v>
      </c>
      <c r="L365" t="s">
        <v>3331</v>
      </c>
      <c r="M365" t="s">
        <v>61</v>
      </c>
      <c r="N365" t="s">
        <v>61</v>
      </c>
      <c r="O365" t="s">
        <v>61</v>
      </c>
      <c r="P365" t="s">
        <v>61</v>
      </c>
      <c r="Q365" t="s">
        <v>563</v>
      </c>
      <c r="R365" t="s">
        <v>3270</v>
      </c>
      <c r="S365" t="s">
        <v>3271</v>
      </c>
      <c r="T365" t="s">
        <v>61</v>
      </c>
    </row>
    <row r="366" spans="1:20">
      <c r="A366" t="s">
        <v>337</v>
      </c>
      <c r="B366" t="s">
        <v>4374</v>
      </c>
      <c r="C366" t="s">
        <v>1755</v>
      </c>
      <c r="D366" t="s">
        <v>4375</v>
      </c>
      <c r="E366" t="s">
        <v>4376</v>
      </c>
      <c r="F366" t="s">
        <v>61</v>
      </c>
      <c r="G366" t="s">
        <v>61</v>
      </c>
      <c r="H366" t="s">
        <v>3967</v>
      </c>
      <c r="I366" t="s">
        <v>52</v>
      </c>
      <c r="J366" t="s">
        <v>1709</v>
      </c>
      <c r="K366" t="s">
        <v>4377</v>
      </c>
      <c r="L366" t="s">
        <v>3920</v>
      </c>
      <c r="M366" t="s">
        <v>61</v>
      </c>
      <c r="N366" t="s">
        <v>61</v>
      </c>
      <c r="O366" t="s">
        <v>61</v>
      </c>
      <c r="P366" t="s">
        <v>61</v>
      </c>
      <c r="Q366" t="s">
        <v>61</v>
      </c>
      <c r="R366" t="s">
        <v>61</v>
      </c>
      <c r="S366" t="s">
        <v>61</v>
      </c>
      <c r="T366" t="s">
        <v>61</v>
      </c>
    </row>
    <row r="367" spans="1:20">
      <c r="A367" t="s">
        <v>337</v>
      </c>
      <c r="B367" t="s">
        <v>4378</v>
      </c>
      <c r="C367" t="s">
        <v>1858</v>
      </c>
      <c r="D367" t="s">
        <v>4213</v>
      </c>
      <c r="E367" t="s">
        <v>4379</v>
      </c>
      <c r="F367" t="s">
        <v>4380</v>
      </c>
      <c r="G367" t="s">
        <v>61</v>
      </c>
      <c r="H367" t="s">
        <v>450</v>
      </c>
      <c r="I367" t="s">
        <v>52</v>
      </c>
      <c r="J367" t="s">
        <v>451</v>
      </c>
      <c r="K367" t="s">
        <v>4216</v>
      </c>
      <c r="L367" t="s">
        <v>3281</v>
      </c>
      <c r="M367" t="s">
        <v>61</v>
      </c>
      <c r="N367" t="s">
        <v>563</v>
      </c>
      <c r="O367" t="s">
        <v>3282</v>
      </c>
      <c r="P367" t="s">
        <v>564</v>
      </c>
      <c r="Q367" t="s">
        <v>564</v>
      </c>
      <c r="R367" t="s">
        <v>61</v>
      </c>
      <c r="S367" t="s">
        <v>61</v>
      </c>
      <c r="T367" t="s">
        <v>61</v>
      </c>
    </row>
    <row r="368" spans="1:20">
      <c r="A368" t="s">
        <v>337</v>
      </c>
      <c r="B368" t="s">
        <v>4381</v>
      </c>
      <c r="C368" t="s">
        <v>1813</v>
      </c>
      <c r="D368" t="s">
        <v>4382</v>
      </c>
      <c r="E368" t="s">
        <v>4383</v>
      </c>
      <c r="F368" t="s">
        <v>4384</v>
      </c>
      <c r="G368" t="s">
        <v>4385</v>
      </c>
      <c r="H368" t="s">
        <v>3967</v>
      </c>
      <c r="I368" t="s">
        <v>52</v>
      </c>
      <c r="J368" t="s">
        <v>4386</v>
      </c>
      <c r="K368" t="s">
        <v>4282</v>
      </c>
      <c r="L368" t="s">
        <v>3281</v>
      </c>
      <c r="M368" t="s">
        <v>61</v>
      </c>
      <c r="N368" t="s">
        <v>563</v>
      </c>
      <c r="O368" t="s">
        <v>3470</v>
      </c>
      <c r="P368" t="s">
        <v>564</v>
      </c>
      <c r="Q368" t="s">
        <v>564</v>
      </c>
      <c r="R368" t="s">
        <v>61</v>
      </c>
      <c r="S368" t="s">
        <v>61</v>
      </c>
      <c r="T368" t="s">
        <v>61</v>
      </c>
    </row>
    <row r="369" spans="1:20">
      <c r="A369" t="s">
        <v>337</v>
      </c>
      <c r="B369" t="s">
        <v>4387</v>
      </c>
      <c r="C369" t="s">
        <v>1858</v>
      </c>
      <c r="D369" t="s">
        <v>4213</v>
      </c>
      <c r="E369" t="s">
        <v>4388</v>
      </c>
      <c r="F369" t="s">
        <v>4389</v>
      </c>
      <c r="G369" t="s">
        <v>61</v>
      </c>
      <c r="H369" t="s">
        <v>4215</v>
      </c>
      <c r="I369" t="s">
        <v>52</v>
      </c>
      <c r="J369" t="s">
        <v>1849</v>
      </c>
      <c r="K369" t="s">
        <v>4216</v>
      </c>
      <c r="L369" t="s">
        <v>3281</v>
      </c>
      <c r="M369" t="s">
        <v>61</v>
      </c>
      <c r="N369" t="s">
        <v>563</v>
      </c>
      <c r="O369" t="s">
        <v>3305</v>
      </c>
      <c r="P369" t="s">
        <v>564</v>
      </c>
      <c r="Q369" t="s">
        <v>564</v>
      </c>
      <c r="R369" t="s">
        <v>61</v>
      </c>
      <c r="S369" t="s">
        <v>61</v>
      </c>
      <c r="T369" t="s">
        <v>61</v>
      </c>
    </row>
    <row r="370" spans="1:20">
      <c r="A370" t="s">
        <v>337</v>
      </c>
      <c r="B370" t="s">
        <v>4390</v>
      </c>
      <c r="C370" t="s">
        <v>1858</v>
      </c>
      <c r="D370" t="s">
        <v>4213</v>
      </c>
      <c r="E370" t="s">
        <v>4388</v>
      </c>
      <c r="F370" t="s">
        <v>4391</v>
      </c>
      <c r="G370" t="s">
        <v>61</v>
      </c>
      <c r="H370" t="s">
        <v>4215</v>
      </c>
      <c r="I370" t="s">
        <v>52</v>
      </c>
      <c r="J370" t="s">
        <v>1849</v>
      </c>
      <c r="K370" t="s">
        <v>4216</v>
      </c>
      <c r="L370" t="s">
        <v>3281</v>
      </c>
      <c r="M370" t="s">
        <v>61</v>
      </c>
      <c r="N370" t="s">
        <v>563</v>
      </c>
      <c r="O370" t="s">
        <v>3305</v>
      </c>
      <c r="P370" t="s">
        <v>564</v>
      </c>
      <c r="Q370" t="s">
        <v>564</v>
      </c>
      <c r="R370" t="s">
        <v>61</v>
      </c>
      <c r="S370" t="s">
        <v>61</v>
      </c>
      <c r="T370" t="s">
        <v>61</v>
      </c>
    </row>
    <row r="371" spans="1:20">
      <c r="A371" t="s">
        <v>337</v>
      </c>
      <c r="B371" t="s">
        <v>1836</v>
      </c>
      <c r="C371" t="s">
        <v>1837</v>
      </c>
      <c r="D371" t="s">
        <v>4392</v>
      </c>
      <c r="E371" t="s">
        <v>4393</v>
      </c>
      <c r="F371" t="s">
        <v>61</v>
      </c>
      <c r="G371" t="s">
        <v>61</v>
      </c>
      <c r="H371" t="s">
        <v>4281</v>
      </c>
      <c r="I371" t="s">
        <v>52</v>
      </c>
      <c r="J371" t="s">
        <v>1632</v>
      </c>
      <c r="K371" t="s">
        <v>4394</v>
      </c>
      <c r="L371" t="s">
        <v>3920</v>
      </c>
      <c r="M371" t="s">
        <v>61</v>
      </c>
      <c r="N371" t="s">
        <v>61</v>
      </c>
      <c r="O371" t="s">
        <v>61</v>
      </c>
      <c r="P371" t="s">
        <v>61</v>
      </c>
      <c r="Q371" t="s">
        <v>61</v>
      </c>
      <c r="R371" t="s">
        <v>61</v>
      </c>
      <c r="S371" t="s">
        <v>61</v>
      </c>
      <c r="T371" t="s">
        <v>61</v>
      </c>
    </row>
    <row r="372" spans="1:20">
      <c r="A372" t="s">
        <v>337</v>
      </c>
      <c r="B372" t="s">
        <v>4395</v>
      </c>
      <c r="C372" t="s">
        <v>1802</v>
      </c>
      <c r="D372" t="s">
        <v>4220</v>
      </c>
      <c r="E372" t="s">
        <v>4280</v>
      </c>
      <c r="F372" t="s">
        <v>61</v>
      </c>
      <c r="G372" t="s">
        <v>61</v>
      </c>
      <c r="H372" t="s">
        <v>4281</v>
      </c>
      <c r="I372" t="s">
        <v>52</v>
      </c>
      <c r="J372" t="s">
        <v>1632</v>
      </c>
      <c r="K372" t="s">
        <v>4396</v>
      </c>
      <c r="L372" t="s">
        <v>3980</v>
      </c>
      <c r="M372" t="s">
        <v>61</v>
      </c>
      <c r="N372" t="s">
        <v>61</v>
      </c>
      <c r="O372" t="s">
        <v>61</v>
      </c>
      <c r="P372" t="s">
        <v>61</v>
      </c>
      <c r="Q372" t="s">
        <v>61</v>
      </c>
      <c r="R372" t="s">
        <v>61</v>
      </c>
      <c r="S372" t="s">
        <v>61</v>
      </c>
      <c r="T372" t="s">
        <v>61</v>
      </c>
    </row>
    <row r="373" spans="1:20">
      <c r="A373" t="s">
        <v>337</v>
      </c>
      <c r="B373" t="s">
        <v>4397</v>
      </c>
      <c r="C373" t="s">
        <v>1802</v>
      </c>
      <c r="D373" t="s">
        <v>4220</v>
      </c>
      <c r="E373" t="s">
        <v>3965</v>
      </c>
      <c r="F373" t="s">
        <v>4398</v>
      </c>
      <c r="G373" t="s">
        <v>61</v>
      </c>
      <c r="H373" t="s">
        <v>3967</v>
      </c>
      <c r="I373" t="s">
        <v>52</v>
      </c>
      <c r="J373" t="s">
        <v>1709</v>
      </c>
      <c r="K373" t="s">
        <v>4231</v>
      </c>
      <c r="L373" t="s">
        <v>3205</v>
      </c>
      <c r="M373" t="s">
        <v>3206</v>
      </c>
      <c r="N373" t="s">
        <v>564</v>
      </c>
      <c r="O373" t="s">
        <v>3685</v>
      </c>
      <c r="P373" t="s">
        <v>61</v>
      </c>
      <c r="Q373" t="s">
        <v>564</v>
      </c>
      <c r="R373" t="s">
        <v>61</v>
      </c>
      <c r="S373" t="s">
        <v>61</v>
      </c>
      <c r="T373" t="s">
        <v>61</v>
      </c>
    </row>
    <row r="374" spans="1:20">
      <c r="A374" t="s">
        <v>337</v>
      </c>
      <c r="B374" t="s">
        <v>4399</v>
      </c>
      <c r="C374" t="s">
        <v>1802</v>
      </c>
      <c r="D374" t="s">
        <v>4220</v>
      </c>
      <c r="E374" t="s">
        <v>4400</v>
      </c>
      <c r="F374" t="s">
        <v>61</v>
      </c>
      <c r="G374" t="s">
        <v>61</v>
      </c>
      <c r="H374" t="s">
        <v>4344</v>
      </c>
      <c r="I374" t="s">
        <v>52</v>
      </c>
      <c r="J374" t="s">
        <v>4401</v>
      </c>
      <c r="K374" t="s">
        <v>4402</v>
      </c>
      <c r="L374" t="s">
        <v>4403</v>
      </c>
      <c r="M374" t="s">
        <v>61</v>
      </c>
      <c r="N374" t="s">
        <v>61</v>
      </c>
      <c r="O374" t="s">
        <v>61</v>
      </c>
      <c r="P374" t="s">
        <v>61</v>
      </c>
      <c r="Q374" t="s">
        <v>61</v>
      </c>
      <c r="R374" t="s">
        <v>61</v>
      </c>
      <c r="S374" t="s">
        <v>61</v>
      </c>
      <c r="T374" t="s">
        <v>61</v>
      </c>
    </row>
    <row r="375" spans="1:20">
      <c r="A375" t="s">
        <v>337</v>
      </c>
      <c r="B375" t="s">
        <v>4404</v>
      </c>
      <c r="C375" t="s">
        <v>1802</v>
      </c>
      <c r="D375" t="s">
        <v>4220</v>
      </c>
      <c r="E375" t="s">
        <v>4302</v>
      </c>
      <c r="F375" t="s">
        <v>61</v>
      </c>
      <c r="G375" t="s">
        <v>61</v>
      </c>
      <c r="H375" t="s">
        <v>4110</v>
      </c>
      <c r="I375" t="s">
        <v>52</v>
      </c>
      <c r="J375" t="s">
        <v>4111</v>
      </c>
      <c r="K375" t="s">
        <v>4405</v>
      </c>
      <c r="L375" t="s">
        <v>3985</v>
      </c>
      <c r="M375" t="s">
        <v>61</v>
      </c>
      <c r="N375" t="s">
        <v>61</v>
      </c>
      <c r="O375" t="s">
        <v>61</v>
      </c>
      <c r="P375" t="s">
        <v>61</v>
      </c>
      <c r="Q375" t="s">
        <v>61</v>
      </c>
      <c r="R375" t="s">
        <v>61</v>
      </c>
      <c r="S375" t="s">
        <v>61</v>
      </c>
      <c r="T375" t="s">
        <v>61</v>
      </c>
    </row>
    <row r="376" spans="1:20">
      <c r="A376" t="s">
        <v>337</v>
      </c>
      <c r="B376" t="s">
        <v>4406</v>
      </c>
      <c r="C376" t="s">
        <v>1802</v>
      </c>
      <c r="D376" t="s">
        <v>4220</v>
      </c>
      <c r="E376" t="s">
        <v>4407</v>
      </c>
      <c r="F376" t="s">
        <v>61</v>
      </c>
      <c r="G376" t="s">
        <v>61</v>
      </c>
      <c r="H376" t="s">
        <v>4344</v>
      </c>
      <c r="I376" t="s">
        <v>52</v>
      </c>
      <c r="J376" t="s">
        <v>4408</v>
      </c>
      <c r="K376" t="s">
        <v>4409</v>
      </c>
      <c r="L376" t="s">
        <v>3985</v>
      </c>
      <c r="M376" t="s">
        <v>61</v>
      </c>
      <c r="N376" t="s">
        <v>61</v>
      </c>
      <c r="O376" t="s">
        <v>61</v>
      </c>
      <c r="P376" t="s">
        <v>61</v>
      </c>
      <c r="Q376" t="s">
        <v>61</v>
      </c>
      <c r="R376" t="s">
        <v>61</v>
      </c>
      <c r="S376" t="s">
        <v>61</v>
      </c>
      <c r="T376" t="s">
        <v>61</v>
      </c>
    </row>
    <row r="377" spans="1:20">
      <c r="A377" t="s">
        <v>337</v>
      </c>
      <c r="B377" t="s">
        <v>4410</v>
      </c>
      <c r="C377" t="s">
        <v>1638</v>
      </c>
      <c r="D377" t="s">
        <v>4321</v>
      </c>
      <c r="E377" t="s">
        <v>4411</v>
      </c>
      <c r="F377" t="s">
        <v>4412</v>
      </c>
      <c r="G377" t="s">
        <v>61</v>
      </c>
      <c r="H377" t="s">
        <v>4413</v>
      </c>
      <c r="I377" t="s">
        <v>4323</v>
      </c>
      <c r="J377" t="s">
        <v>1636</v>
      </c>
      <c r="K377" t="s">
        <v>4324</v>
      </c>
      <c r="L377" t="s">
        <v>3281</v>
      </c>
      <c r="M377" t="s">
        <v>61</v>
      </c>
      <c r="N377" t="s">
        <v>563</v>
      </c>
      <c r="O377" t="s">
        <v>3282</v>
      </c>
      <c r="P377" t="s">
        <v>564</v>
      </c>
      <c r="Q377" t="s">
        <v>564</v>
      </c>
      <c r="R377" t="s">
        <v>61</v>
      </c>
      <c r="S377" t="s">
        <v>61</v>
      </c>
      <c r="T377" t="s">
        <v>61</v>
      </c>
    </row>
    <row r="378" spans="1:20">
      <c r="A378" t="s">
        <v>337</v>
      </c>
      <c r="B378" t="s">
        <v>4414</v>
      </c>
      <c r="C378" t="s">
        <v>1638</v>
      </c>
      <c r="D378" t="s">
        <v>4321</v>
      </c>
      <c r="E378" t="s">
        <v>4415</v>
      </c>
      <c r="F378" t="s">
        <v>3214</v>
      </c>
      <c r="G378" t="s">
        <v>61</v>
      </c>
      <c r="H378" t="s">
        <v>4413</v>
      </c>
      <c r="I378" t="s">
        <v>4323</v>
      </c>
      <c r="J378" t="s">
        <v>1636</v>
      </c>
      <c r="K378" t="s">
        <v>4324</v>
      </c>
      <c r="L378" t="s">
        <v>3281</v>
      </c>
      <c r="M378" t="s">
        <v>61</v>
      </c>
      <c r="N378" t="s">
        <v>563</v>
      </c>
      <c r="O378" t="s">
        <v>3305</v>
      </c>
      <c r="P378" t="s">
        <v>564</v>
      </c>
      <c r="Q378" t="s">
        <v>564</v>
      </c>
      <c r="R378" t="s">
        <v>61</v>
      </c>
      <c r="S378" t="s">
        <v>61</v>
      </c>
      <c r="T378" t="s">
        <v>61</v>
      </c>
    </row>
    <row r="379" spans="1:20">
      <c r="A379" t="s">
        <v>337</v>
      </c>
      <c r="B379" t="s">
        <v>4416</v>
      </c>
      <c r="C379" t="s">
        <v>1638</v>
      </c>
      <c r="D379" t="s">
        <v>4321</v>
      </c>
      <c r="E379" t="s">
        <v>4417</v>
      </c>
      <c r="F379" t="s">
        <v>4418</v>
      </c>
      <c r="G379" t="s">
        <v>61</v>
      </c>
      <c r="H379" t="s">
        <v>4413</v>
      </c>
      <c r="I379" t="s">
        <v>4323</v>
      </c>
      <c r="J379" t="s">
        <v>1636</v>
      </c>
      <c r="K379" t="s">
        <v>4324</v>
      </c>
      <c r="L379" t="s">
        <v>3281</v>
      </c>
      <c r="M379" t="s">
        <v>61</v>
      </c>
      <c r="N379" t="s">
        <v>563</v>
      </c>
      <c r="O379" t="s">
        <v>3305</v>
      </c>
      <c r="P379" t="s">
        <v>564</v>
      </c>
      <c r="Q379" t="s">
        <v>564</v>
      </c>
      <c r="R379" t="s">
        <v>61</v>
      </c>
      <c r="S379" t="s">
        <v>61</v>
      </c>
      <c r="T379" t="s">
        <v>61</v>
      </c>
    </row>
    <row r="380" spans="1:20">
      <c r="A380" t="s">
        <v>337</v>
      </c>
      <c r="B380" t="s">
        <v>4416</v>
      </c>
      <c r="C380" t="s">
        <v>1638</v>
      </c>
      <c r="D380" t="s">
        <v>4321</v>
      </c>
      <c r="E380" t="s">
        <v>4417</v>
      </c>
      <c r="F380" t="s">
        <v>4419</v>
      </c>
      <c r="G380" t="s">
        <v>61</v>
      </c>
      <c r="H380" t="s">
        <v>4413</v>
      </c>
      <c r="I380" t="s">
        <v>4323</v>
      </c>
      <c r="J380" t="s">
        <v>1636</v>
      </c>
      <c r="K380" t="s">
        <v>4324</v>
      </c>
      <c r="L380" t="s">
        <v>3281</v>
      </c>
      <c r="M380" t="s">
        <v>61</v>
      </c>
      <c r="N380" t="s">
        <v>563</v>
      </c>
      <c r="O380" t="s">
        <v>3305</v>
      </c>
      <c r="P380" t="s">
        <v>564</v>
      </c>
      <c r="Q380" t="s">
        <v>564</v>
      </c>
      <c r="R380" t="s">
        <v>61</v>
      </c>
      <c r="S380" t="s">
        <v>61</v>
      </c>
      <c r="T380" t="s">
        <v>61</v>
      </c>
    </row>
    <row r="381" spans="1:20">
      <c r="A381" t="s">
        <v>337</v>
      </c>
      <c r="B381" t="s">
        <v>4416</v>
      </c>
      <c r="C381" t="s">
        <v>1638</v>
      </c>
      <c r="D381" t="s">
        <v>4321</v>
      </c>
      <c r="E381" t="s">
        <v>4417</v>
      </c>
      <c r="F381" t="s">
        <v>4420</v>
      </c>
      <c r="G381" t="s">
        <v>61</v>
      </c>
      <c r="H381" t="s">
        <v>4413</v>
      </c>
      <c r="I381" t="s">
        <v>4323</v>
      </c>
      <c r="J381" t="s">
        <v>1636</v>
      </c>
      <c r="K381" t="s">
        <v>4324</v>
      </c>
      <c r="L381" t="s">
        <v>3281</v>
      </c>
      <c r="M381" t="s">
        <v>61</v>
      </c>
      <c r="N381" t="s">
        <v>563</v>
      </c>
      <c r="O381" t="s">
        <v>3305</v>
      </c>
      <c r="P381" t="s">
        <v>564</v>
      </c>
      <c r="Q381" t="s">
        <v>564</v>
      </c>
      <c r="R381" t="s">
        <v>61</v>
      </c>
      <c r="S381" t="s">
        <v>61</v>
      </c>
      <c r="T381" t="s">
        <v>61</v>
      </c>
    </row>
    <row r="382" spans="1:20">
      <c r="A382" t="s">
        <v>337</v>
      </c>
      <c r="B382" t="s">
        <v>4421</v>
      </c>
      <c r="C382" t="s">
        <v>1638</v>
      </c>
      <c r="D382" t="s">
        <v>4321</v>
      </c>
      <c r="E382" t="s">
        <v>4422</v>
      </c>
      <c r="F382" t="s">
        <v>4423</v>
      </c>
      <c r="G382" t="s">
        <v>61</v>
      </c>
      <c r="H382" t="s">
        <v>4424</v>
      </c>
      <c r="I382" t="s">
        <v>4323</v>
      </c>
      <c r="J382" t="s">
        <v>4425</v>
      </c>
      <c r="K382" t="s">
        <v>4324</v>
      </c>
      <c r="L382" t="s">
        <v>3281</v>
      </c>
      <c r="M382" t="s">
        <v>61</v>
      </c>
      <c r="N382" t="s">
        <v>563</v>
      </c>
      <c r="O382" t="s">
        <v>3486</v>
      </c>
      <c r="P382" t="s">
        <v>563</v>
      </c>
      <c r="Q382" t="s">
        <v>564</v>
      </c>
      <c r="R382" t="s">
        <v>61</v>
      </c>
      <c r="S382" t="s">
        <v>61</v>
      </c>
      <c r="T382" t="s">
        <v>61</v>
      </c>
    </row>
    <row r="383" spans="1:20">
      <c r="A383" t="s">
        <v>337</v>
      </c>
      <c r="B383" t="s">
        <v>1637</v>
      </c>
      <c r="C383" t="s">
        <v>1638</v>
      </c>
      <c r="D383" t="s">
        <v>4321</v>
      </c>
      <c r="E383" t="s">
        <v>4426</v>
      </c>
      <c r="F383" t="s">
        <v>61</v>
      </c>
      <c r="G383" t="s">
        <v>61</v>
      </c>
      <c r="H383" t="s">
        <v>4413</v>
      </c>
      <c r="I383" t="s">
        <v>52</v>
      </c>
      <c r="J383" t="s">
        <v>1636</v>
      </c>
      <c r="K383" t="s">
        <v>4324</v>
      </c>
      <c r="L383" t="s">
        <v>3331</v>
      </c>
      <c r="M383" t="s">
        <v>61</v>
      </c>
      <c r="N383" t="s">
        <v>61</v>
      </c>
      <c r="O383" t="s">
        <v>61</v>
      </c>
      <c r="P383" t="s">
        <v>61</v>
      </c>
      <c r="Q383" t="s">
        <v>563</v>
      </c>
      <c r="R383" t="s">
        <v>3270</v>
      </c>
      <c r="S383" t="s">
        <v>3271</v>
      </c>
      <c r="T383" t="s">
        <v>61</v>
      </c>
    </row>
    <row r="384" spans="1:20">
      <c r="A384" t="s">
        <v>337</v>
      </c>
      <c r="B384" t="s">
        <v>4427</v>
      </c>
      <c r="C384" t="s">
        <v>1638</v>
      </c>
      <c r="D384" t="s">
        <v>4321</v>
      </c>
      <c r="E384" t="s">
        <v>4428</v>
      </c>
      <c r="F384" t="s">
        <v>3214</v>
      </c>
      <c r="G384" t="s">
        <v>61</v>
      </c>
      <c r="H384" t="s">
        <v>4413</v>
      </c>
      <c r="I384" t="s">
        <v>4323</v>
      </c>
      <c r="J384" t="s">
        <v>1636</v>
      </c>
      <c r="K384" t="s">
        <v>4324</v>
      </c>
      <c r="L384" t="s">
        <v>3281</v>
      </c>
      <c r="M384" t="s">
        <v>61</v>
      </c>
      <c r="N384" t="s">
        <v>563</v>
      </c>
      <c r="O384" t="s">
        <v>3305</v>
      </c>
      <c r="P384" t="s">
        <v>564</v>
      </c>
      <c r="Q384" t="s">
        <v>564</v>
      </c>
      <c r="R384" t="s">
        <v>61</v>
      </c>
      <c r="S384" t="s">
        <v>61</v>
      </c>
      <c r="T384" t="s">
        <v>61</v>
      </c>
    </row>
    <row r="385" spans="1:20">
      <c r="A385" t="s">
        <v>337</v>
      </c>
      <c r="B385" t="s">
        <v>4429</v>
      </c>
      <c r="C385" t="s">
        <v>1638</v>
      </c>
      <c r="D385" t="s">
        <v>4321</v>
      </c>
      <c r="E385" t="s">
        <v>4430</v>
      </c>
      <c r="F385" t="s">
        <v>61</v>
      </c>
      <c r="G385" t="s">
        <v>61</v>
      </c>
      <c r="H385" t="s">
        <v>4413</v>
      </c>
      <c r="I385" t="s">
        <v>4323</v>
      </c>
      <c r="J385" t="s">
        <v>1636</v>
      </c>
      <c r="K385" t="s">
        <v>4324</v>
      </c>
      <c r="L385" t="s">
        <v>3281</v>
      </c>
      <c r="M385" t="s">
        <v>61</v>
      </c>
      <c r="N385" t="s">
        <v>563</v>
      </c>
      <c r="O385" t="s">
        <v>3479</v>
      </c>
      <c r="P385" t="s">
        <v>564</v>
      </c>
      <c r="Q385" t="s">
        <v>564</v>
      </c>
      <c r="R385" t="s">
        <v>61</v>
      </c>
      <c r="S385" t="s">
        <v>61</v>
      </c>
      <c r="T385" t="s">
        <v>61</v>
      </c>
    </row>
    <row r="386" spans="1:20">
      <c r="A386" t="s">
        <v>337</v>
      </c>
      <c r="B386" t="s">
        <v>4431</v>
      </c>
      <c r="C386" t="s">
        <v>1638</v>
      </c>
      <c r="D386" t="s">
        <v>4321</v>
      </c>
      <c r="E386" t="s">
        <v>4432</v>
      </c>
      <c r="F386" t="s">
        <v>4433</v>
      </c>
      <c r="G386" t="s">
        <v>61</v>
      </c>
      <c r="H386" t="s">
        <v>3657</v>
      </c>
      <c r="I386" t="s">
        <v>4323</v>
      </c>
      <c r="J386" t="s">
        <v>2236</v>
      </c>
      <c r="K386" t="s">
        <v>4324</v>
      </c>
      <c r="L386" t="s">
        <v>3281</v>
      </c>
      <c r="M386" t="s">
        <v>61</v>
      </c>
      <c r="N386" t="s">
        <v>563</v>
      </c>
      <c r="O386" t="s">
        <v>3479</v>
      </c>
      <c r="P386" t="s">
        <v>564</v>
      </c>
      <c r="Q386" t="s">
        <v>564</v>
      </c>
      <c r="R386" t="s">
        <v>61</v>
      </c>
      <c r="S386" t="s">
        <v>61</v>
      </c>
      <c r="T386" t="s">
        <v>61</v>
      </c>
    </row>
    <row r="387" spans="1:20">
      <c r="A387" t="s">
        <v>337</v>
      </c>
      <c r="B387" t="s">
        <v>4434</v>
      </c>
      <c r="C387" t="s">
        <v>1783</v>
      </c>
      <c r="D387" t="s">
        <v>4435</v>
      </c>
      <c r="E387" t="s">
        <v>4436</v>
      </c>
      <c r="F387" t="s">
        <v>61</v>
      </c>
      <c r="G387" t="s">
        <v>61</v>
      </c>
      <c r="H387" t="s">
        <v>4437</v>
      </c>
      <c r="I387" t="s">
        <v>52</v>
      </c>
      <c r="J387" t="s">
        <v>1784</v>
      </c>
      <c r="K387" t="s">
        <v>4438</v>
      </c>
      <c r="L387" t="s">
        <v>3331</v>
      </c>
      <c r="M387" t="s">
        <v>61</v>
      </c>
      <c r="N387" t="s">
        <v>61</v>
      </c>
      <c r="O387" t="s">
        <v>61</v>
      </c>
      <c r="P387" t="s">
        <v>61</v>
      </c>
      <c r="Q387" t="s">
        <v>564</v>
      </c>
      <c r="R387" t="s">
        <v>61</v>
      </c>
      <c r="S387" t="s">
        <v>61</v>
      </c>
      <c r="T387" t="s">
        <v>61</v>
      </c>
    </row>
    <row r="388" spans="1:20">
      <c r="A388" t="s">
        <v>337</v>
      </c>
      <c r="B388" t="s">
        <v>4439</v>
      </c>
      <c r="C388" t="s">
        <v>1783</v>
      </c>
      <c r="D388" t="s">
        <v>4435</v>
      </c>
      <c r="E388" t="s">
        <v>4440</v>
      </c>
      <c r="F388" t="s">
        <v>61</v>
      </c>
      <c r="G388" t="s">
        <v>61</v>
      </c>
      <c r="H388" t="s">
        <v>4441</v>
      </c>
      <c r="I388" t="s">
        <v>52</v>
      </c>
      <c r="J388" t="s">
        <v>4200</v>
      </c>
      <c r="K388" t="s">
        <v>4438</v>
      </c>
      <c r="L388" t="s">
        <v>3281</v>
      </c>
      <c r="M388" t="s">
        <v>61</v>
      </c>
      <c r="N388" t="s">
        <v>563</v>
      </c>
      <c r="O388" t="s">
        <v>3351</v>
      </c>
      <c r="P388" t="s">
        <v>564</v>
      </c>
      <c r="Q388" t="s">
        <v>564</v>
      </c>
      <c r="R388" t="s">
        <v>61</v>
      </c>
      <c r="S388" t="s">
        <v>61</v>
      </c>
      <c r="T388" t="s">
        <v>61</v>
      </c>
    </row>
    <row r="389" spans="1:20">
      <c r="A389" t="s">
        <v>337</v>
      </c>
      <c r="B389" t="s">
        <v>4442</v>
      </c>
      <c r="C389" t="s">
        <v>1783</v>
      </c>
      <c r="D389" t="s">
        <v>4435</v>
      </c>
      <c r="E389" t="s">
        <v>4443</v>
      </c>
      <c r="F389" t="s">
        <v>61</v>
      </c>
      <c r="G389" t="s">
        <v>61</v>
      </c>
      <c r="H389" t="s">
        <v>4444</v>
      </c>
      <c r="I389" t="s">
        <v>52</v>
      </c>
      <c r="J389" t="s">
        <v>328</v>
      </c>
      <c r="K389" t="s">
        <v>4438</v>
      </c>
      <c r="L389" t="s">
        <v>3281</v>
      </c>
      <c r="M389" t="s">
        <v>61</v>
      </c>
      <c r="N389" t="s">
        <v>563</v>
      </c>
      <c r="O389" t="s">
        <v>3432</v>
      </c>
      <c r="P389" t="s">
        <v>564</v>
      </c>
      <c r="Q389" t="s">
        <v>564</v>
      </c>
      <c r="R389" t="s">
        <v>61</v>
      </c>
      <c r="S389" t="s">
        <v>61</v>
      </c>
      <c r="T389" t="s">
        <v>61</v>
      </c>
    </row>
    <row r="390" spans="1:20">
      <c r="A390" t="s">
        <v>337</v>
      </c>
      <c r="B390" t="s">
        <v>4445</v>
      </c>
      <c r="C390" t="s">
        <v>1783</v>
      </c>
      <c r="D390" t="s">
        <v>4435</v>
      </c>
      <c r="E390" t="s">
        <v>4446</v>
      </c>
      <c r="F390" t="s">
        <v>61</v>
      </c>
      <c r="G390" t="s">
        <v>61</v>
      </c>
      <c r="H390" t="s">
        <v>4447</v>
      </c>
      <c r="I390" t="s">
        <v>52</v>
      </c>
      <c r="J390" t="s">
        <v>4269</v>
      </c>
      <c r="K390" t="s">
        <v>4438</v>
      </c>
      <c r="L390" t="s">
        <v>3281</v>
      </c>
      <c r="M390" t="s">
        <v>61</v>
      </c>
      <c r="N390" t="s">
        <v>563</v>
      </c>
      <c r="O390" t="s">
        <v>3452</v>
      </c>
      <c r="P390" t="s">
        <v>564</v>
      </c>
      <c r="Q390" t="s">
        <v>564</v>
      </c>
      <c r="R390" t="s">
        <v>61</v>
      </c>
      <c r="S390" t="s">
        <v>61</v>
      </c>
      <c r="T390" t="s">
        <v>61</v>
      </c>
    </row>
    <row r="391" spans="1:20">
      <c r="A391" t="s">
        <v>337</v>
      </c>
      <c r="B391" t="s">
        <v>4448</v>
      </c>
      <c r="C391" t="s">
        <v>1667</v>
      </c>
      <c r="D391" t="s">
        <v>4197</v>
      </c>
      <c r="E391" t="s">
        <v>4449</v>
      </c>
      <c r="F391" t="s">
        <v>61</v>
      </c>
      <c r="G391" t="s">
        <v>61</v>
      </c>
      <c r="H391" t="s">
        <v>4450</v>
      </c>
      <c r="I391" t="s">
        <v>52</v>
      </c>
      <c r="J391" t="s">
        <v>4451</v>
      </c>
      <c r="K391" t="s">
        <v>4201</v>
      </c>
      <c r="L391" t="s">
        <v>3281</v>
      </c>
      <c r="M391" t="s">
        <v>61</v>
      </c>
      <c r="N391" t="s">
        <v>563</v>
      </c>
      <c r="O391" t="s">
        <v>3432</v>
      </c>
      <c r="P391" t="s">
        <v>564</v>
      </c>
      <c r="Q391" t="s">
        <v>564</v>
      </c>
      <c r="R391" t="s">
        <v>61</v>
      </c>
      <c r="S391" t="s">
        <v>61</v>
      </c>
      <c r="T391" t="s">
        <v>61</v>
      </c>
    </row>
    <row r="392" spans="1:20">
      <c r="A392" t="s">
        <v>337</v>
      </c>
      <c r="B392" t="s">
        <v>4452</v>
      </c>
      <c r="C392" t="s">
        <v>4453</v>
      </c>
      <c r="D392" t="s">
        <v>4220</v>
      </c>
      <c r="E392" t="s">
        <v>4221</v>
      </c>
      <c r="F392" t="s">
        <v>61</v>
      </c>
      <c r="G392" t="s">
        <v>61</v>
      </c>
      <c r="H392" t="s">
        <v>4222</v>
      </c>
      <c r="I392" t="s">
        <v>52</v>
      </c>
      <c r="J392" t="s">
        <v>1702</v>
      </c>
      <c r="K392" t="s">
        <v>4454</v>
      </c>
      <c r="L392" t="s">
        <v>4455</v>
      </c>
      <c r="M392" t="s">
        <v>61</v>
      </c>
      <c r="N392" t="s">
        <v>61</v>
      </c>
      <c r="O392" t="s">
        <v>61</v>
      </c>
      <c r="P392" t="s">
        <v>61</v>
      </c>
      <c r="Q392" t="s">
        <v>61</v>
      </c>
      <c r="R392" t="s">
        <v>61</v>
      </c>
      <c r="S392" t="s">
        <v>61</v>
      </c>
      <c r="T392" t="s">
        <v>61</v>
      </c>
    </row>
    <row r="393" spans="1:20">
      <c r="A393" t="s">
        <v>337</v>
      </c>
      <c r="B393" t="s">
        <v>4456</v>
      </c>
      <c r="C393" t="s">
        <v>1858</v>
      </c>
      <c r="D393" t="s">
        <v>4213</v>
      </c>
      <c r="E393" t="s">
        <v>4457</v>
      </c>
      <c r="F393" t="s">
        <v>4458</v>
      </c>
      <c r="G393" t="s">
        <v>61</v>
      </c>
      <c r="H393" t="s">
        <v>4163</v>
      </c>
      <c r="I393" t="s">
        <v>52</v>
      </c>
      <c r="J393" t="s">
        <v>4164</v>
      </c>
      <c r="K393" t="s">
        <v>4216</v>
      </c>
      <c r="L393" t="s">
        <v>3281</v>
      </c>
      <c r="M393" t="s">
        <v>61</v>
      </c>
      <c r="N393" t="s">
        <v>563</v>
      </c>
      <c r="O393" t="s">
        <v>3452</v>
      </c>
      <c r="P393" t="s">
        <v>564</v>
      </c>
      <c r="Q393" t="s">
        <v>564</v>
      </c>
      <c r="R393" t="s">
        <v>61</v>
      </c>
      <c r="S393" t="s">
        <v>61</v>
      </c>
      <c r="T393" t="s">
        <v>61</v>
      </c>
    </row>
    <row r="394" spans="1:20">
      <c r="A394" t="s">
        <v>348</v>
      </c>
      <c r="B394" t="s">
        <v>4459</v>
      </c>
      <c r="C394" t="s">
        <v>355</v>
      </c>
      <c r="D394" t="s">
        <v>4460</v>
      </c>
      <c r="E394" t="s">
        <v>350</v>
      </c>
      <c r="F394" t="s">
        <v>61</v>
      </c>
      <c r="G394" t="s">
        <v>61</v>
      </c>
      <c r="H394" t="s">
        <v>340</v>
      </c>
      <c r="I394" t="s">
        <v>52</v>
      </c>
      <c r="J394" t="s">
        <v>351</v>
      </c>
      <c r="K394" t="s">
        <v>4461</v>
      </c>
      <c r="L394" t="s">
        <v>3331</v>
      </c>
      <c r="M394" t="s">
        <v>61</v>
      </c>
      <c r="N394" t="s">
        <v>61</v>
      </c>
      <c r="O394" t="s">
        <v>61</v>
      </c>
      <c r="P394" t="s">
        <v>61</v>
      </c>
      <c r="Q394" t="s">
        <v>563</v>
      </c>
      <c r="R394" t="s">
        <v>3271</v>
      </c>
      <c r="S394" t="s">
        <v>3271</v>
      </c>
      <c r="T394" t="s">
        <v>61</v>
      </c>
    </row>
    <row r="395" spans="1:20">
      <c r="A395" t="s">
        <v>348</v>
      </c>
      <c r="B395" t="s">
        <v>4462</v>
      </c>
      <c r="C395" t="s">
        <v>355</v>
      </c>
      <c r="D395" t="s">
        <v>4463</v>
      </c>
      <c r="E395" t="s">
        <v>4464</v>
      </c>
      <c r="F395" t="s">
        <v>61</v>
      </c>
      <c r="G395" t="s">
        <v>61</v>
      </c>
      <c r="H395" t="s">
        <v>3247</v>
      </c>
      <c r="I395" t="s">
        <v>52</v>
      </c>
      <c r="J395" t="s">
        <v>4465</v>
      </c>
      <c r="K395" t="s">
        <v>4461</v>
      </c>
      <c r="L395" t="s">
        <v>3211</v>
      </c>
      <c r="M395" t="s">
        <v>3206</v>
      </c>
      <c r="N395" t="s">
        <v>563</v>
      </c>
      <c r="O395" t="s">
        <v>3299</v>
      </c>
      <c r="P395" t="s">
        <v>61</v>
      </c>
      <c r="Q395" t="s">
        <v>564</v>
      </c>
      <c r="R395" t="s">
        <v>61</v>
      </c>
      <c r="S395" t="s">
        <v>61</v>
      </c>
      <c r="T395" t="s">
        <v>61</v>
      </c>
    </row>
    <row r="396" spans="1:20">
      <c r="A396" t="s">
        <v>348</v>
      </c>
      <c r="B396" t="s">
        <v>4466</v>
      </c>
      <c r="C396" t="s">
        <v>355</v>
      </c>
      <c r="D396" t="s">
        <v>4463</v>
      </c>
      <c r="E396" t="s">
        <v>4467</v>
      </c>
      <c r="F396" t="s">
        <v>61</v>
      </c>
      <c r="G396" t="s">
        <v>61</v>
      </c>
      <c r="H396" t="s">
        <v>4468</v>
      </c>
      <c r="I396" t="s">
        <v>52</v>
      </c>
      <c r="J396" t="s">
        <v>4469</v>
      </c>
      <c r="K396" t="s">
        <v>4461</v>
      </c>
      <c r="L396" t="s">
        <v>3331</v>
      </c>
      <c r="M396" t="s">
        <v>61</v>
      </c>
      <c r="N396" t="s">
        <v>61</v>
      </c>
      <c r="O396" t="s">
        <v>61</v>
      </c>
      <c r="P396" t="s">
        <v>61</v>
      </c>
      <c r="Q396" t="s">
        <v>563</v>
      </c>
      <c r="R396" t="s">
        <v>3271</v>
      </c>
      <c r="S396" t="s">
        <v>3271</v>
      </c>
      <c r="T396" t="s">
        <v>61</v>
      </c>
    </row>
    <row r="397" spans="1:20">
      <c r="A397" t="s">
        <v>348</v>
      </c>
      <c r="B397" t="s">
        <v>4470</v>
      </c>
      <c r="C397" t="s">
        <v>355</v>
      </c>
      <c r="D397" t="s">
        <v>4463</v>
      </c>
      <c r="E397" t="s">
        <v>4471</v>
      </c>
      <c r="F397" t="s">
        <v>4472</v>
      </c>
      <c r="G397" t="s">
        <v>61</v>
      </c>
      <c r="H397" t="s">
        <v>3247</v>
      </c>
      <c r="I397" t="s">
        <v>52</v>
      </c>
      <c r="J397" t="s">
        <v>4465</v>
      </c>
      <c r="K397" t="s">
        <v>4461</v>
      </c>
      <c r="L397" t="s">
        <v>3281</v>
      </c>
      <c r="M397" t="s">
        <v>61</v>
      </c>
      <c r="N397" t="s">
        <v>563</v>
      </c>
      <c r="O397" t="s">
        <v>3603</v>
      </c>
      <c r="P397" t="s">
        <v>564</v>
      </c>
      <c r="Q397" t="s">
        <v>564</v>
      </c>
      <c r="R397" t="s">
        <v>61</v>
      </c>
      <c r="S397" t="s">
        <v>61</v>
      </c>
      <c r="T397" t="s">
        <v>61</v>
      </c>
    </row>
    <row r="398" spans="1:20">
      <c r="A398" t="s">
        <v>348</v>
      </c>
      <c r="B398" t="s">
        <v>4473</v>
      </c>
      <c r="C398" t="s">
        <v>355</v>
      </c>
      <c r="D398" t="s">
        <v>4474</v>
      </c>
      <c r="E398" t="s">
        <v>4475</v>
      </c>
      <c r="F398" t="s">
        <v>61</v>
      </c>
      <c r="G398" t="s">
        <v>61</v>
      </c>
      <c r="H398" t="s">
        <v>340</v>
      </c>
      <c r="I398" t="s">
        <v>52</v>
      </c>
      <c r="J398" t="s">
        <v>4476</v>
      </c>
      <c r="K398" t="s">
        <v>4461</v>
      </c>
      <c r="L398" t="s">
        <v>3281</v>
      </c>
      <c r="M398" t="s">
        <v>61</v>
      </c>
      <c r="N398" t="s">
        <v>563</v>
      </c>
      <c r="O398" t="s">
        <v>3607</v>
      </c>
      <c r="P398" t="s">
        <v>564</v>
      </c>
      <c r="Q398" t="s">
        <v>564</v>
      </c>
      <c r="R398" t="s">
        <v>61</v>
      </c>
      <c r="S398" t="s">
        <v>61</v>
      </c>
      <c r="T398" t="s">
        <v>61</v>
      </c>
    </row>
    <row r="399" spans="1:20">
      <c r="A399" t="s">
        <v>348</v>
      </c>
      <c r="B399" t="s">
        <v>4477</v>
      </c>
      <c r="C399" t="s">
        <v>355</v>
      </c>
      <c r="D399" t="s">
        <v>4478</v>
      </c>
      <c r="E399" t="s">
        <v>4479</v>
      </c>
      <c r="F399" t="s">
        <v>3551</v>
      </c>
      <c r="G399" t="s">
        <v>61</v>
      </c>
      <c r="H399" t="s">
        <v>340</v>
      </c>
      <c r="I399" t="s">
        <v>52</v>
      </c>
      <c r="J399" t="s">
        <v>351</v>
      </c>
      <c r="K399" t="s">
        <v>4461</v>
      </c>
      <c r="L399" t="s">
        <v>3281</v>
      </c>
      <c r="M399" t="s">
        <v>61</v>
      </c>
      <c r="N399" t="s">
        <v>563</v>
      </c>
      <c r="O399" t="s">
        <v>3607</v>
      </c>
      <c r="P399" t="s">
        <v>564</v>
      </c>
      <c r="Q399" t="s">
        <v>564</v>
      </c>
      <c r="R399" t="s">
        <v>61</v>
      </c>
      <c r="S399" t="s">
        <v>61</v>
      </c>
      <c r="T399" t="s">
        <v>61</v>
      </c>
    </row>
    <row r="400" spans="1:20">
      <c r="A400" t="s">
        <v>348</v>
      </c>
      <c r="B400" t="s">
        <v>4480</v>
      </c>
      <c r="C400" t="s">
        <v>355</v>
      </c>
      <c r="D400" t="s">
        <v>4463</v>
      </c>
      <c r="E400" t="s">
        <v>4481</v>
      </c>
      <c r="F400" t="s">
        <v>61</v>
      </c>
      <c r="G400" t="s">
        <v>61</v>
      </c>
      <c r="H400" t="s">
        <v>340</v>
      </c>
      <c r="I400" t="s">
        <v>52</v>
      </c>
      <c r="J400" t="s">
        <v>351</v>
      </c>
      <c r="K400" t="s">
        <v>4461</v>
      </c>
      <c r="L400" t="s">
        <v>3281</v>
      </c>
      <c r="M400" t="s">
        <v>61</v>
      </c>
      <c r="N400" t="s">
        <v>563</v>
      </c>
      <c r="O400" t="s">
        <v>3607</v>
      </c>
      <c r="P400" t="s">
        <v>564</v>
      </c>
      <c r="Q400" t="s">
        <v>564</v>
      </c>
      <c r="R400" t="s">
        <v>61</v>
      </c>
      <c r="S400" t="s">
        <v>61</v>
      </c>
      <c r="T400" t="s">
        <v>61</v>
      </c>
    </row>
    <row r="401" spans="1:20">
      <c r="A401" t="s">
        <v>348</v>
      </c>
      <c r="B401" t="s">
        <v>4482</v>
      </c>
      <c r="C401" t="s">
        <v>355</v>
      </c>
      <c r="D401" t="s">
        <v>4474</v>
      </c>
      <c r="E401" t="s">
        <v>4483</v>
      </c>
      <c r="F401" t="s">
        <v>61</v>
      </c>
      <c r="G401" t="s">
        <v>61</v>
      </c>
      <c r="H401" t="s">
        <v>340</v>
      </c>
      <c r="I401" t="s">
        <v>52</v>
      </c>
      <c r="J401" t="s">
        <v>351</v>
      </c>
      <c r="K401" t="s">
        <v>4461</v>
      </c>
      <c r="L401" t="s">
        <v>3281</v>
      </c>
      <c r="M401" t="s">
        <v>61</v>
      </c>
      <c r="N401" t="s">
        <v>563</v>
      </c>
      <c r="O401" t="s">
        <v>4484</v>
      </c>
      <c r="P401" t="s">
        <v>564</v>
      </c>
      <c r="Q401" t="s">
        <v>564</v>
      </c>
      <c r="R401" t="s">
        <v>61</v>
      </c>
      <c r="S401" t="s">
        <v>61</v>
      </c>
      <c r="T401" t="s">
        <v>61</v>
      </c>
    </row>
    <row r="402" spans="1:20">
      <c r="A402" t="s">
        <v>348</v>
      </c>
      <c r="B402" t="s">
        <v>4485</v>
      </c>
      <c r="C402" t="s">
        <v>355</v>
      </c>
      <c r="D402" t="s">
        <v>4463</v>
      </c>
      <c r="E402" t="s">
        <v>4486</v>
      </c>
      <c r="F402" t="s">
        <v>3551</v>
      </c>
      <c r="G402" t="s">
        <v>61</v>
      </c>
      <c r="H402" t="s">
        <v>3247</v>
      </c>
      <c r="I402" t="s">
        <v>52</v>
      </c>
      <c r="J402" t="s">
        <v>4465</v>
      </c>
      <c r="K402" t="s">
        <v>4461</v>
      </c>
      <c r="L402" t="s">
        <v>3281</v>
      </c>
      <c r="M402" t="s">
        <v>61</v>
      </c>
      <c r="N402" t="s">
        <v>563</v>
      </c>
      <c r="O402" t="s">
        <v>3607</v>
      </c>
      <c r="P402" t="s">
        <v>564</v>
      </c>
      <c r="Q402" t="s">
        <v>564</v>
      </c>
      <c r="R402" t="s">
        <v>61</v>
      </c>
      <c r="S402" t="s">
        <v>61</v>
      </c>
      <c r="T402" t="s">
        <v>61</v>
      </c>
    </row>
    <row r="403" spans="1:20">
      <c r="A403" t="s">
        <v>348</v>
      </c>
      <c r="B403" t="s">
        <v>4487</v>
      </c>
      <c r="C403" t="s">
        <v>355</v>
      </c>
      <c r="D403" t="s">
        <v>4478</v>
      </c>
      <c r="E403" t="s">
        <v>4488</v>
      </c>
      <c r="F403" t="s">
        <v>61</v>
      </c>
      <c r="G403" t="s">
        <v>61</v>
      </c>
      <c r="H403" t="s">
        <v>340</v>
      </c>
      <c r="I403" t="s">
        <v>52</v>
      </c>
      <c r="J403" t="s">
        <v>351</v>
      </c>
      <c r="K403" t="s">
        <v>4461</v>
      </c>
      <c r="L403" t="s">
        <v>3281</v>
      </c>
      <c r="M403" t="s">
        <v>61</v>
      </c>
      <c r="N403" t="s">
        <v>563</v>
      </c>
      <c r="O403" t="s">
        <v>3607</v>
      </c>
      <c r="P403" t="s">
        <v>564</v>
      </c>
      <c r="Q403" t="s">
        <v>564</v>
      </c>
      <c r="R403" t="s">
        <v>61</v>
      </c>
      <c r="S403" t="s">
        <v>61</v>
      </c>
      <c r="T403" t="s">
        <v>61</v>
      </c>
    </row>
    <row r="404" spans="1:20">
      <c r="A404" t="s">
        <v>348</v>
      </c>
      <c r="B404" t="s">
        <v>4489</v>
      </c>
      <c r="C404" t="s">
        <v>355</v>
      </c>
      <c r="D404" t="s">
        <v>4463</v>
      </c>
      <c r="E404" t="s">
        <v>4490</v>
      </c>
      <c r="F404" t="s">
        <v>61</v>
      </c>
      <c r="G404" t="s">
        <v>61</v>
      </c>
      <c r="H404" t="s">
        <v>4468</v>
      </c>
      <c r="I404" t="s">
        <v>52</v>
      </c>
      <c r="J404" t="s">
        <v>4469</v>
      </c>
      <c r="K404" t="s">
        <v>4461</v>
      </c>
      <c r="L404" t="s">
        <v>3281</v>
      </c>
      <c r="M404" t="s">
        <v>61</v>
      </c>
      <c r="N404" t="s">
        <v>563</v>
      </c>
      <c r="O404" t="s">
        <v>3226</v>
      </c>
      <c r="P404" t="s">
        <v>564</v>
      </c>
      <c r="Q404" t="s">
        <v>564</v>
      </c>
      <c r="R404" t="s">
        <v>61</v>
      </c>
      <c r="S404" t="s">
        <v>61</v>
      </c>
      <c r="T404" t="s">
        <v>61</v>
      </c>
    </row>
    <row r="405" spans="1:20">
      <c r="A405" t="s">
        <v>348</v>
      </c>
      <c r="B405" t="s">
        <v>4491</v>
      </c>
      <c r="C405" t="s">
        <v>355</v>
      </c>
      <c r="D405" t="s">
        <v>4463</v>
      </c>
      <c r="E405" t="s">
        <v>4492</v>
      </c>
      <c r="F405" t="s">
        <v>4493</v>
      </c>
      <c r="G405" t="s">
        <v>61</v>
      </c>
      <c r="H405" t="s">
        <v>4494</v>
      </c>
      <c r="I405" t="s">
        <v>52</v>
      </c>
      <c r="J405" t="s">
        <v>3949</v>
      </c>
      <c r="K405" t="s">
        <v>4461</v>
      </c>
      <c r="L405" t="s">
        <v>3281</v>
      </c>
      <c r="M405" t="s">
        <v>61</v>
      </c>
      <c r="N405" t="s">
        <v>563</v>
      </c>
      <c r="O405" t="s">
        <v>3527</v>
      </c>
      <c r="P405" t="s">
        <v>564</v>
      </c>
      <c r="Q405" t="s">
        <v>564</v>
      </c>
      <c r="R405" t="s">
        <v>61</v>
      </c>
      <c r="S405" t="s">
        <v>61</v>
      </c>
      <c r="T405" t="s">
        <v>61</v>
      </c>
    </row>
    <row r="406" spans="1:20">
      <c r="A406" t="s">
        <v>348</v>
      </c>
      <c r="B406" t="s">
        <v>4495</v>
      </c>
      <c r="C406" t="s">
        <v>355</v>
      </c>
      <c r="D406" t="s">
        <v>4463</v>
      </c>
      <c r="E406" t="s">
        <v>4496</v>
      </c>
      <c r="F406" t="s">
        <v>61</v>
      </c>
      <c r="G406" t="s">
        <v>61</v>
      </c>
      <c r="H406" t="s">
        <v>3247</v>
      </c>
      <c r="I406" t="s">
        <v>52</v>
      </c>
      <c r="J406" t="s">
        <v>4465</v>
      </c>
      <c r="K406" t="s">
        <v>4461</v>
      </c>
      <c r="L406" t="s">
        <v>3281</v>
      </c>
      <c r="M406" t="s">
        <v>61</v>
      </c>
      <c r="N406" t="s">
        <v>563</v>
      </c>
      <c r="O406" t="s">
        <v>3607</v>
      </c>
      <c r="P406" t="s">
        <v>564</v>
      </c>
      <c r="Q406" t="s">
        <v>564</v>
      </c>
      <c r="R406" t="s">
        <v>61</v>
      </c>
      <c r="S406" t="s">
        <v>61</v>
      </c>
      <c r="T406" t="s">
        <v>61</v>
      </c>
    </row>
    <row r="407" spans="1:20">
      <c r="A407" t="s">
        <v>348</v>
      </c>
      <c r="B407" t="s">
        <v>4497</v>
      </c>
      <c r="C407" t="s">
        <v>355</v>
      </c>
      <c r="D407" t="s">
        <v>4463</v>
      </c>
      <c r="E407" t="s">
        <v>4498</v>
      </c>
      <c r="F407" t="s">
        <v>3551</v>
      </c>
      <c r="G407" t="s">
        <v>61</v>
      </c>
      <c r="H407" t="s">
        <v>3247</v>
      </c>
      <c r="I407" t="s">
        <v>52</v>
      </c>
      <c r="J407" t="s">
        <v>2272</v>
      </c>
      <c r="K407" t="s">
        <v>4461</v>
      </c>
      <c r="L407" t="s">
        <v>3281</v>
      </c>
      <c r="M407" t="s">
        <v>61</v>
      </c>
      <c r="N407" t="s">
        <v>563</v>
      </c>
      <c r="O407" t="s">
        <v>3432</v>
      </c>
      <c r="P407" t="s">
        <v>564</v>
      </c>
      <c r="Q407" t="s">
        <v>564</v>
      </c>
      <c r="R407" t="s">
        <v>61</v>
      </c>
      <c r="S407" t="s">
        <v>61</v>
      </c>
      <c r="T407" t="s">
        <v>61</v>
      </c>
    </row>
    <row r="408" spans="1:20">
      <c r="A408" t="s">
        <v>348</v>
      </c>
      <c r="B408" t="s">
        <v>4499</v>
      </c>
      <c r="C408" t="s">
        <v>355</v>
      </c>
      <c r="D408" t="s">
        <v>4463</v>
      </c>
      <c r="E408" t="s">
        <v>4500</v>
      </c>
      <c r="F408" t="s">
        <v>61</v>
      </c>
      <c r="G408" t="s">
        <v>61</v>
      </c>
      <c r="H408" t="s">
        <v>4468</v>
      </c>
      <c r="I408" t="s">
        <v>52</v>
      </c>
      <c r="J408" t="s">
        <v>4469</v>
      </c>
      <c r="K408" t="s">
        <v>4461</v>
      </c>
      <c r="L408" t="s">
        <v>3281</v>
      </c>
      <c r="M408" t="s">
        <v>61</v>
      </c>
      <c r="N408" t="s">
        <v>563</v>
      </c>
      <c r="O408" t="s">
        <v>3607</v>
      </c>
      <c r="P408" t="s">
        <v>564</v>
      </c>
      <c r="Q408" t="s">
        <v>564</v>
      </c>
      <c r="R408" t="s">
        <v>61</v>
      </c>
      <c r="S408" t="s">
        <v>61</v>
      </c>
      <c r="T408" t="s">
        <v>61</v>
      </c>
    </row>
    <row r="409" spans="1:20">
      <c r="A409" t="s">
        <v>348</v>
      </c>
      <c r="B409" t="s">
        <v>4501</v>
      </c>
      <c r="C409" t="s">
        <v>355</v>
      </c>
      <c r="D409" t="s">
        <v>4463</v>
      </c>
      <c r="E409" t="s">
        <v>4502</v>
      </c>
      <c r="F409" t="s">
        <v>4503</v>
      </c>
      <c r="G409" t="s">
        <v>61</v>
      </c>
      <c r="H409" t="s">
        <v>4468</v>
      </c>
      <c r="I409" t="s">
        <v>52</v>
      </c>
      <c r="J409" t="s">
        <v>4469</v>
      </c>
      <c r="K409" t="s">
        <v>4461</v>
      </c>
      <c r="L409" t="s">
        <v>3281</v>
      </c>
      <c r="M409" t="s">
        <v>61</v>
      </c>
      <c r="N409" t="s">
        <v>563</v>
      </c>
      <c r="O409" t="s">
        <v>3607</v>
      </c>
      <c r="P409" t="s">
        <v>564</v>
      </c>
      <c r="Q409" t="s">
        <v>564</v>
      </c>
      <c r="R409" t="s">
        <v>61</v>
      </c>
      <c r="S409" t="s">
        <v>61</v>
      </c>
      <c r="T409" t="s">
        <v>61</v>
      </c>
    </row>
    <row r="410" spans="1:20">
      <c r="A410" t="s">
        <v>348</v>
      </c>
      <c r="B410" t="s">
        <v>4504</v>
      </c>
      <c r="C410" t="s">
        <v>355</v>
      </c>
      <c r="D410" t="s">
        <v>4463</v>
      </c>
      <c r="E410" t="s">
        <v>4505</v>
      </c>
      <c r="F410" t="s">
        <v>61</v>
      </c>
      <c r="G410" t="s">
        <v>61</v>
      </c>
      <c r="H410" t="s">
        <v>4153</v>
      </c>
      <c r="I410" t="s">
        <v>52</v>
      </c>
      <c r="J410" t="s">
        <v>1579</v>
      </c>
      <c r="K410" t="s">
        <v>4461</v>
      </c>
      <c r="L410" t="s">
        <v>3281</v>
      </c>
      <c r="M410" t="s">
        <v>61</v>
      </c>
      <c r="N410" t="s">
        <v>563</v>
      </c>
      <c r="O410" t="s">
        <v>3215</v>
      </c>
      <c r="P410" t="s">
        <v>564</v>
      </c>
      <c r="Q410" t="s">
        <v>564</v>
      </c>
      <c r="R410" t="s">
        <v>61</v>
      </c>
      <c r="S410" t="s">
        <v>61</v>
      </c>
      <c r="T410" t="s">
        <v>61</v>
      </c>
    </row>
    <row r="411" spans="1:20">
      <c r="A411" t="s">
        <v>360</v>
      </c>
      <c r="B411" t="s">
        <v>4506</v>
      </c>
      <c r="C411" t="s">
        <v>1666</v>
      </c>
      <c r="D411" t="s">
        <v>4507</v>
      </c>
      <c r="E411" t="s">
        <v>361</v>
      </c>
      <c r="F411" t="s">
        <v>61</v>
      </c>
      <c r="G411" t="s">
        <v>61</v>
      </c>
      <c r="H411" t="s">
        <v>78</v>
      </c>
      <c r="I411" t="s">
        <v>52</v>
      </c>
      <c r="J411" t="s">
        <v>362</v>
      </c>
      <c r="K411" t="s">
        <v>4508</v>
      </c>
      <c r="L411" t="s">
        <v>4509</v>
      </c>
      <c r="M411" t="s">
        <v>61</v>
      </c>
      <c r="N411" t="s">
        <v>564</v>
      </c>
      <c r="O411" t="s">
        <v>4510</v>
      </c>
      <c r="P411" t="s">
        <v>563</v>
      </c>
      <c r="Q411" t="s">
        <v>563</v>
      </c>
      <c r="R411" t="s">
        <v>3271</v>
      </c>
      <c r="S411" t="s">
        <v>3332</v>
      </c>
      <c r="T411" t="s">
        <v>61</v>
      </c>
    </row>
    <row r="412" spans="1:20">
      <c r="A412" t="s">
        <v>360</v>
      </c>
      <c r="B412" t="s">
        <v>4511</v>
      </c>
      <c r="C412" t="s">
        <v>1666</v>
      </c>
      <c r="D412" t="s">
        <v>4507</v>
      </c>
      <c r="E412" t="s">
        <v>4512</v>
      </c>
      <c r="F412" t="s">
        <v>61</v>
      </c>
      <c r="G412" t="s">
        <v>61</v>
      </c>
      <c r="H412" t="s">
        <v>4299</v>
      </c>
      <c r="I412" t="s">
        <v>52</v>
      </c>
      <c r="J412" t="s">
        <v>4115</v>
      </c>
      <c r="K412" t="s">
        <v>4508</v>
      </c>
      <c r="L412" t="s">
        <v>3281</v>
      </c>
      <c r="M412" t="s">
        <v>61</v>
      </c>
      <c r="N412" t="s">
        <v>564</v>
      </c>
      <c r="O412" t="s">
        <v>3299</v>
      </c>
      <c r="P412" t="s">
        <v>563</v>
      </c>
      <c r="Q412" t="s">
        <v>564</v>
      </c>
      <c r="R412" t="s">
        <v>61</v>
      </c>
      <c r="S412" t="s">
        <v>61</v>
      </c>
      <c r="T412" t="s">
        <v>61</v>
      </c>
    </row>
    <row r="413" spans="1:20">
      <c r="A413" t="s">
        <v>360</v>
      </c>
      <c r="B413" t="s">
        <v>4513</v>
      </c>
      <c r="C413" t="s">
        <v>1666</v>
      </c>
      <c r="D413" t="s">
        <v>4507</v>
      </c>
      <c r="E413" t="s">
        <v>4514</v>
      </c>
      <c r="F413" t="s">
        <v>61</v>
      </c>
      <c r="G413" t="s">
        <v>61</v>
      </c>
      <c r="H413" t="s">
        <v>3238</v>
      </c>
      <c r="I413" t="s">
        <v>52</v>
      </c>
      <c r="J413" t="s">
        <v>3239</v>
      </c>
      <c r="K413" t="s">
        <v>4508</v>
      </c>
      <c r="L413" t="s">
        <v>3281</v>
      </c>
      <c r="M413" t="s">
        <v>61</v>
      </c>
      <c r="N413" t="s">
        <v>564</v>
      </c>
      <c r="O413" t="s">
        <v>3299</v>
      </c>
      <c r="P413" t="s">
        <v>564</v>
      </c>
      <c r="Q413" t="s">
        <v>564</v>
      </c>
      <c r="R413" t="s">
        <v>61</v>
      </c>
      <c r="S413" t="s">
        <v>61</v>
      </c>
      <c r="T413" t="s">
        <v>61</v>
      </c>
    </row>
    <row r="414" spans="1:20">
      <c r="A414" t="s">
        <v>360</v>
      </c>
      <c r="B414" t="s">
        <v>4515</v>
      </c>
      <c r="C414" t="s">
        <v>1666</v>
      </c>
      <c r="D414" t="s">
        <v>4507</v>
      </c>
      <c r="E414" t="s">
        <v>4329</v>
      </c>
      <c r="F414" t="s">
        <v>61</v>
      </c>
      <c r="G414" t="s">
        <v>61</v>
      </c>
      <c r="H414" t="s">
        <v>4244</v>
      </c>
      <c r="I414" t="s">
        <v>52</v>
      </c>
      <c r="J414" t="s">
        <v>4516</v>
      </c>
      <c r="K414" t="s">
        <v>4508</v>
      </c>
      <c r="L414" t="s">
        <v>3281</v>
      </c>
      <c r="M414" t="s">
        <v>61</v>
      </c>
      <c r="N414" t="s">
        <v>564</v>
      </c>
      <c r="O414" t="s">
        <v>3299</v>
      </c>
      <c r="P414" t="s">
        <v>564</v>
      </c>
      <c r="Q414" t="s">
        <v>564</v>
      </c>
      <c r="R414" t="s">
        <v>61</v>
      </c>
      <c r="S414" t="s">
        <v>61</v>
      </c>
      <c r="T414" t="s">
        <v>61</v>
      </c>
    </row>
    <row r="415" spans="1:20">
      <c r="A415" t="s">
        <v>360</v>
      </c>
      <c r="B415" t="s">
        <v>4517</v>
      </c>
      <c r="C415" t="s">
        <v>1666</v>
      </c>
      <c r="D415" t="s">
        <v>4507</v>
      </c>
      <c r="E415" t="s">
        <v>4518</v>
      </c>
      <c r="F415" t="s">
        <v>4519</v>
      </c>
      <c r="G415" t="s">
        <v>61</v>
      </c>
      <c r="H415" t="s">
        <v>4048</v>
      </c>
      <c r="I415" t="s">
        <v>52</v>
      </c>
      <c r="J415" t="s">
        <v>1441</v>
      </c>
      <c r="K415" t="s">
        <v>4508</v>
      </c>
      <c r="L415" t="s">
        <v>3281</v>
      </c>
      <c r="M415" t="s">
        <v>61</v>
      </c>
      <c r="N415" t="s">
        <v>564</v>
      </c>
      <c r="O415" t="s">
        <v>3299</v>
      </c>
      <c r="P415" t="s">
        <v>564</v>
      </c>
      <c r="Q415" t="s">
        <v>564</v>
      </c>
      <c r="R415" t="s">
        <v>61</v>
      </c>
      <c r="S415" t="s">
        <v>61</v>
      </c>
      <c r="T415" t="s">
        <v>61</v>
      </c>
    </row>
    <row r="416" spans="1:20">
      <c r="A416" t="s">
        <v>360</v>
      </c>
      <c r="B416" t="s">
        <v>4520</v>
      </c>
      <c r="C416" t="s">
        <v>1666</v>
      </c>
      <c r="D416" t="s">
        <v>4507</v>
      </c>
      <c r="E416" t="s">
        <v>4521</v>
      </c>
      <c r="F416" t="s">
        <v>61</v>
      </c>
      <c r="G416" t="s">
        <v>61</v>
      </c>
      <c r="H416" t="s">
        <v>78</v>
      </c>
      <c r="I416" t="s">
        <v>52</v>
      </c>
      <c r="J416" t="s">
        <v>1107</v>
      </c>
      <c r="K416" t="s">
        <v>4508</v>
      </c>
      <c r="L416" t="s">
        <v>3281</v>
      </c>
      <c r="M416" t="s">
        <v>61</v>
      </c>
      <c r="N416" t="s">
        <v>564</v>
      </c>
      <c r="O416" t="s">
        <v>3607</v>
      </c>
      <c r="P416" t="s">
        <v>564</v>
      </c>
      <c r="Q416" t="s">
        <v>564</v>
      </c>
      <c r="R416" t="s">
        <v>61</v>
      </c>
      <c r="S416" t="s">
        <v>61</v>
      </c>
      <c r="T416" t="s">
        <v>61</v>
      </c>
    </row>
    <row r="417" spans="1:20">
      <c r="A417" t="s">
        <v>370</v>
      </c>
      <c r="B417" t="s">
        <v>2019</v>
      </c>
      <c r="C417" t="s">
        <v>2020</v>
      </c>
      <c r="D417" t="s">
        <v>4522</v>
      </c>
      <c r="E417" t="s">
        <v>4523</v>
      </c>
      <c r="F417" t="s">
        <v>61</v>
      </c>
      <c r="G417" t="s">
        <v>61</v>
      </c>
      <c r="H417" t="s">
        <v>372</v>
      </c>
      <c r="I417" t="s">
        <v>52</v>
      </c>
      <c r="J417" t="s">
        <v>373</v>
      </c>
      <c r="K417" t="s">
        <v>4524</v>
      </c>
      <c r="L417" t="s">
        <v>3331</v>
      </c>
      <c r="M417" t="s">
        <v>61</v>
      </c>
      <c r="N417" t="s">
        <v>61</v>
      </c>
      <c r="O417" t="s">
        <v>61</v>
      </c>
      <c r="P417" t="s">
        <v>61</v>
      </c>
      <c r="Q417" t="s">
        <v>563</v>
      </c>
      <c r="R417" t="s">
        <v>3271</v>
      </c>
      <c r="S417" t="s">
        <v>3271</v>
      </c>
      <c r="T417" t="s">
        <v>61</v>
      </c>
    </row>
    <row r="418" spans="1:20">
      <c r="A418" t="s">
        <v>370</v>
      </c>
      <c r="B418" t="s">
        <v>4525</v>
      </c>
      <c r="C418" t="s">
        <v>2020</v>
      </c>
      <c r="D418" t="s">
        <v>4522</v>
      </c>
      <c r="E418" t="s">
        <v>4526</v>
      </c>
      <c r="F418" t="s">
        <v>4527</v>
      </c>
      <c r="G418" t="s">
        <v>61</v>
      </c>
      <c r="H418" t="s">
        <v>4114</v>
      </c>
      <c r="I418" t="s">
        <v>52</v>
      </c>
      <c r="J418" t="s">
        <v>4115</v>
      </c>
      <c r="K418" t="s">
        <v>4524</v>
      </c>
      <c r="L418" t="s">
        <v>3281</v>
      </c>
      <c r="M418" t="s">
        <v>61</v>
      </c>
      <c r="N418" t="s">
        <v>563</v>
      </c>
      <c r="O418" t="s">
        <v>3253</v>
      </c>
      <c r="P418" t="s">
        <v>564</v>
      </c>
      <c r="Q418" t="s">
        <v>564</v>
      </c>
      <c r="R418" t="s">
        <v>61</v>
      </c>
      <c r="S418" t="s">
        <v>61</v>
      </c>
      <c r="T418" t="s">
        <v>61</v>
      </c>
    </row>
    <row r="419" spans="1:20">
      <c r="A419" t="s">
        <v>370</v>
      </c>
      <c r="B419" t="s">
        <v>4525</v>
      </c>
      <c r="C419" t="s">
        <v>2020</v>
      </c>
      <c r="D419" t="s">
        <v>4522</v>
      </c>
      <c r="E419" t="s">
        <v>4528</v>
      </c>
      <c r="F419" t="s">
        <v>4529</v>
      </c>
      <c r="G419" t="s">
        <v>61</v>
      </c>
      <c r="H419" t="s">
        <v>4530</v>
      </c>
      <c r="I419" t="s">
        <v>52</v>
      </c>
      <c r="J419" t="s">
        <v>4531</v>
      </c>
      <c r="K419" t="s">
        <v>4524</v>
      </c>
      <c r="L419" t="s">
        <v>3281</v>
      </c>
      <c r="M419" t="s">
        <v>61</v>
      </c>
      <c r="N419" t="s">
        <v>563</v>
      </c>
      <c r="O419" t="s">
        <v>3226</v>
      </c>
      <c r="P419" t="s">
        <v>564</v>
      </c>
      <c r="Q419" t="s">
        <v>564</v>
      </c>
      <c r="R419" t="s">
        <v>61</v>
      </c>
      <c r="S419" t="s">
        <v>61</v>
      </c>
      <c r="T419" t="s">
        <v>61</v>
      </c>
    </row>
    <row r="420" spans="1:20">
      <c r="A420" t="s">
        <v>370</v>
      </c>
      <c r="B420" t="s">
        <v>4525</v>
      </c>
      <c r="C420" t="s">
        <v>2020</v>
      </c>
      <c r="D420" t="s">
        <v>4522</v>
      </c>
      <c r="E420" t="s">
        <v>4532</v>
      </c>
      <c r="F420" t="s">
        <v>61</v>
      </c>
      <c r="G420" t="s">
        <v>61</v>
      </c>
      <c r="H420" t="s">
        <v>372</v>
      </c>
      <c r="I420" t="s">
        <v>52</v>
      </c>
      <c r="J420" t="s">
        <v>373</v>
      </c>
      <c r="K420" t="s">
        <v>4524</v>
      </c>
      <c r="L420" t="s">
        <v>3281</v>
      </c>
      <c r="M420" t="s">
        <v>61</v>
      </c>
      <c r="N420" t="s">
        <v>563</v>
      </c>
      <c r="O420" t="s">
        <v>3305</v>
      </c>
      <c r="P420" t="s">
        <v>564</v>
      </c>
      <c r="Q420" t="s">
        <v>564</v>
      </c>
      <c r="R420" t="s">
        <v>61</v>
      </c>
      <c r="S420" t="s">
        <v>61</v>
      </c>
      <c r="T420" t="s">
        <v>61</v>
      </c>
    </row>
    <row r="421" spans="1:20">
      <c r="A421" t="s">
        <v>370</v>
      </c>
      <c r="B421" t="s">
        <v>4533</v>
      </c>
      <c r="C421" t="s">
        <v>2020</v>
      </c>
      <c r="D421" t="s">
        <v>4522</v>
      </c>
      <c r="E421" t="s">
        <v>4534</v>
      </c>
      <c r="F421" t="s">
        <v>3970</v>
      </c>
      <c r="G421" t="s">
        <v>61</v>
      </c>
      <c r="H421" t="s">
        <v>372</v>
      </c>
      <c r="I421" t="s">
        <v>52</v>
      </c>
      <c r="J421" t="s">
        <v>373</v>
      </c>
      <c r="K421" t="s">
        <v>4524</v>
      </c>
      <c r="L421" t="s">
        <v>3281</v>
      </c>
      <c r="M421" t="s">
        <v>61</v>
      </c>
      <c r="N421" t="s">
        <v>563</v>
      </c>
      <c r="O421" t="s">
        <v>3226</v>
      </c>
      <c r="P421" t="s">
        <v>564</v>
      </c>
      <c r="Q421" t="s">
        <v>564</v>
      </c>
      <c r="R421" t="s">
        <v>61</v>
      </c>
      <c r="S421" t="s">
        <v>61</v>
      </c>
      <c r="T421" t="s">
        <v>61</v>
      </c>
    </row>
    <row r="422" spans="1:20">
      <c r="A422" t="s">
        <v>370</v>
      </c>
      <c r="B422" t="s">
        <v>4535</v>
      </c>
      <c r="C422" t="s">
        <v>2020</v>
      </c>
      <c r="D422" t="s">
        <v>4522</v>
      </c>
      <c r="E422" t="s">
        <v>4536</v>
      </c>
      <c r="F422" t="s">
        <v>3861</v>
      </c>
      <c r="G422" t="s">
        <v>61</v>
      </c>
      <c r="H422" t="s">
        <v>4537</v>
      </c>
      <c r="I422" t="s">
        <v>52</v>
      </c>
      <c r="J422" t="s">
        <v>4538</v>
      </c>
      <c r="K422" t="s">
        <v>4524</v>
      </c>
      <c r="L422" t="s">
        <v>3281</v>
      </c>
      <c r="M422" t="s">
        <v>61</v>
      </c>
      <c r="N422" t="s">
        <v>563</v>
      </c>
      <c r="O422" t="s">
        <v>3226</v>
      </c>
      <c r="P422" t="s">
        <v>564</v>
      </c>
      <c r="Q422" t="s">
        <v>564</v>
      </c>
      <c r="R422" t="s">
        <v>61</v>
      </c>
      <c r="S422" t="s">
        <v>61</v>
      </c>
      <c r="T422" t="s">
        <v>61</v>
      </c>
    </row>
    <row r="423" spans="1:20">
      <c r="A423" t="s">
        <v>370</v>
      </c>
      <c r="B423" t="s">
        <v>4539</v>
      </c>
      <c r="C423" t="s">
        <v>2020</v>
      </c>
      <c r="D423" t="s">
        <v>4522</v>
      </c>
      <c r="E423" t="s">
        <v>4540</v>
      </c>
      <c r="F423" t="s">
        <v>4541</v>
      </c>
      <c r="G423" t="s">
        <v>4542</v>
      </c>
      <c r="H423" t="s">
        <v>372</v>
      </c>
      <c r="I423" t="s">
        <v>52</v>
      </c>
      <c r="J423" t="s">
        <v>373</v>
      </c>
      <c r="K423" t="s">
        <v>4524</v>
      </c>
      <c r="L423" t="s">
        <v>3281</v>
      </c>
      <c r="M423" t="s">
        <v>61</v>
      </c>
      <c r="N423" t="s">
        <v>563</v>
      </c>
      <c r="O423" t="s">
        <v>3226</v>
      </c>
      <c r="P423" t="s">
        <v>564</v>
      </c>
      <c r="Q423" t="s">
        <v>564</v>
      </c>
      <c r="R423" t="s">
        <v>61</v>
      </c>
      <c r="S423" t="s">
        <v>61</v>
      </c>
      <c r="T423" t="s">
        <v>61</v>
      </c>
    </row>
    <row r="424" spans="1:20">
      <c r="A424" t="s">
        <v>370</v>
      </c>
      <c r="B424" t="s">
        <v>4543</v>
      </c>
      <c r="C424" t="s">
        <v>2020</v>
      </c>
      <c r="D424" t="s">
        <v>4544</v>
      </c>
      <c r="E424" t="s">
        <v>4523</v>
      </c>
      <c r="F424" t="s">
        <v>4545</v>
      </c>
      <c r="G424" t="s">
        <v>61</v>
      </c>
      <c r="H424" t="s">
        <v>372</v>
      </c>
      <c r="I424" t="s">
        <v>52</v>
      </c>
      <c r="J424" t="s">
        <v>373</v>
      </c>
      <c r="K424" t="s">
        <v>4546</v>
      </c>
      <c r="L424" t="s">
        <v>3920</v>
      </c>
      <c r="M424" t="s">
        <v>61</v>
      </c>
      <c r="N424" t="s">
        <v>61</v>
      </c>
      <c r="O424" t="s">
        <v>61</v>
      </c>
      <c r="P424" t="s">
        <v>61</v>
      </c>
      <c r="Q424" t="s">
        <v>61</v>
      </c>
      <c r="R424" t="s">
        <v>61</v>
      </c>
      <c r="S424" t="s">
        <v>61</v>
      </c>
      <c r="T424" t="s">
        <v>61</v>
      </c>
    </row>
    <row r="425" spans="1:20">
      <c r="A425" t="s">
        <v>388</v>
      </c>
      <c r="B425" t="s">
        <v>388</v>
      </c>
      <c r="C425" t="s">
        <v>395</v>
      </c>
      <c r="D425" t="s">
        <v>4547</v>
      </c>
      <c r="E425" t="s">
        <v>389</v>
      </c>
      <c r="F425" t="s">
        <v>61</v>
      </c>
      <c r="G425" t="s">
        <v>61</v>
      </c>
      <c r="H425" t="s">
        <v>390</v>
      </c>
      <c r="I425" t="s">
        <v>52</v>
      </c>
      <c r="J425" t="s">
        <v>391</v>
      </c>
      <c r="K425" t="s">
        <v>4548</v>
      </c>
      <c r="L425" t="s">
        <v>4549</v>
      </c>
      <c r="M425" t="s">
        <v>61</v>
      </c>
      <c r="N425" t="s">
        <v>61</v>
      </c>
      <c r="O425" t="s">
        <v>61</v>
      </c>
      <c r="P425" t="s">
        <v>61</v>
      </c>
      <c r="Q425" t="s">
        <v>61</v>
      </c>
      <c r="R425" t="s">
        <v>61</v>
      </c>
      <c r="S425" t="s">
        <v>61</v>
      </c>
      <c r="T425" t="s">
        <v>4550</v>
      </c>
    </row>
    <row r="426" spans="1:20">
      <c r="A426" t="s">
        <v>398</v>
      </c>
      <c r="B426" t="s">
        <v>398</v>
      </c>
      <c r="C426" t="s">
        <v>406</v>
      </c>
      <c r="D426" t="s">
        <v>4551</v>
      </c>
      <c r="E426" t="s">
        <v>399</v>
      </c>
      <c r="F426" t="s">
        <v>400</v>
      </c>
      <c r="G426" t="s">
        <v>61</v>
      </c>
      <c r="H426" t="s">
        <v>401</v>
      </c>
      <c r="I426" t="s">
        <v>52</v>
      </c>
      <c r="J426" t="s">
        <v>402</v>
      </c>
      <c r="K426" t="s">
        <v>4552</v>
      </c>
      <c r="L426" t="s">
        <v>3331</v>
      </c>
      <c r="M426" t="s">
        <v>61</v>
      </c>
      <c r="N426" t="s">
        <v>61</v>
      </c>
      <c r="O426" t="s">
        <v>61</v>
      </c>
      <c r="P426" t="s">
        <v>61</v>
      </c>
      <c r="Q426" t="s">
        <v>563</v>
      </c>
      <c r="R426" t="s">
        <v>3270</v>
      </c>
      <c r="S426" t="s">
        <v>3271</v>
      </c>
      <c r="T426" t="s">
        <v>61</v>
      </c>
    </row>
    <row r="427" spans="1:20">
      <c r="A427" t="s">
        <v>398</v>
      </c>
      <c r="B427" t="s">
        <v>4553</v>
      </c>
      <c r="C427" t="s">
        <v>406</v>
      </c>
      <c r="D427" t="s">
        <v>4551</v>
      </c>
      <c r="E427" t="s">
        <v>4554</v>
      </c>
      <c r="F427" t="s">
        <v>4555</v>
      </c>
      <c r="G427" t="s">
        <v>61</v>
      </c>
      <c r="H427" t="s">
        <v>401</v>
      </c>
      <c r="I427" t="s">
        <v>52</v>
      </c>
      <c r="J427" t="s">
        <v>402</v>
      </c>
      <c r="K427" t="s">
        <v>4552</v>
      </c>
      <c r="L427" t="s">
        <v>3281</v>
      </c>
      <c r="M427" t="s">
        <v>61</v>
      </c>
      <c r="N427" t="s">
        <v>563</v>
      </c>
      <c r="O427" t="s">
        <v>3452</v>
      </c>
      <c r="P427" t="s">
        <v>564</v>
      </c>
      <c r="Q427" t="s">
        <v>564</v>
      </c>
      <c r="R427" t="s">
        <v>61</v>
      </c>
      <c r="S427" t="s">
        <v>61</v>
      </c>
      <c r="T427" t="s">
        <v>61</v>
      </c>
    </row>
    <row r="428" spans="1:20">
      <c r="A428" t="s">
        <v>398</v>
      </c>
      <c r="B428" t="s">
        <v>4556</v>
      </c>
      <c r="C428" t="s">
        <v>2070</v>
      </c>
      <c r="D428" t="s">
        <v>4557</v>
      </c>
      <c r="E428" t="s">
        <v>4558</v>
      </c>
      <c r="F428" t="s">
        <v>61</v>
      </c>
      <c r="G428" t="s">
        <v>61</v>
      </c>
      <c r="H428" t="s">
        <v>4559</v>
      </c>
      <c r="I428" t="s">
        <v>52</v>
      </c>
      <c r="J428" t="s">
        <v>607</v>
      </c>
      <c r="K428" t="s">
        <v>4560</v>
      </c>
      <c r="L428" t="s">
        <v>3205</v>
      </c>
      <c r="M428" t="s">
        <v>834</v>
      </c>
      <c r="N428" t="s">
        <v>564</v>
      </c>
      <c r="O428" t="s">
        <v>3479</v>
      </c>
      <c r="P428" t="s">
        <v>61</v>
      </c>
      <c r="Q428" t="s">
        <v>564</v>
      </c>
      <c r="R428" t="s">
        <v>61</v>
      </c>
      <c r="S428" t="s">
        <v>61</v>
      </c>
      <c r="T428" t="s">
        <v>61</v>
      </c>
    </row>
    <row r="429" spans="1:20">
      <c r="A429" t="s">
        <v>398</v>
      </c>
      <c r="B429" t="s">
        <v>4561</v>
      </c>
      <c r="C429" t="s">
        <v>406</v>
      </c>
      <c r="D429" t="s">
        <v>4551</v>
      </c>
      <c r="E429" t="s">
        <v>4558</v>
      </c>
      <c r="F429" t="s">
        <v>4562</v>
      </c>
      <c r="G429" t="s">
        <v>61</v>
      </c>
      <c r="H429" t="s">
        <v>4559</v>
      </c>
      <c r="I429" t="s">
        <v>52</v>
      </c>
      <c r="J429" t="s">
        <v>607</v>
      </c>
      <c r="K429" t="s">
        <v>4552</v>
      </c>
      <c r="L429" t="s">
        <v>3281</v>
      </c>
      <c r="M429" t="s">
        <v>61</v>
      </c>
      <c r="N429" t="s">
        <v>563</v>
      </c>
      <c r="O429" t="s">
        <v>3452</v>
      </c>
      <c r="P429" t="s">
        <v>564</v>
      </c>
      <c r="Q429" t="s">
        <v>564</v>
      </c>
      <c r="R429" t="s">
        <v>61</v>
      </c>
      <c r="S429" t="s">
        <v>61</v>
      </c>
      <c r="T429" t="s">
        <v>61</v>
      </c>
    </row>
    <row r="430" spans="1:20">
      <c r="A430" t="s">
        <v>398</v>
      </c>
      <c r="B430" t="s">
        <v>4563</v>
      </c>
      <c r="C430" t="s">
        <v>2070</v>
      </c>
      <c r="D430" t="s">
        <v>4564</v>
      </c>
      <c r="E430" t="s">
        <v>399</v>
      </c>
      <c r="F430" t="s">
        <v>4565</v>
      </c>
      <c r="G430" t="s">
        <v>61</v>
      </c>
      <c r="H430" t="s">
        <v>401</v>
      </c>
      <c r="I430" t="s">
        <v>52</v>
      </c>
      <c r="J430" t="s">
        <v>607</v>
      </c>
      <c r="K430" t="s">
        <v>4560</v>
      </c>
      <c r="L430" t="s">
        <v>3211</v>
      </c>
      <c r="M430" t="s">
        <v>834</v>
      </c>
      <c r="N430" t="s">
        <v>564</v>
      </c>
      <c r="O430" t="s">
        <v>3479</v>
      </c>
      <c r="P430" t="s">
        <v>61</v>
      </c>
      <c r="Q430" t="s">
        <v>564</v>
      </c>
      <c r="R430" t="s">
        <v>61</v>
      </c>
      <c r="S430" t="s">
        <v>61</v>
      </c>
      <c r="T430" t="s">
        <v>61</v>
      </c>
    </row>
    <row r="431" spans="1:20">
      <c r="A431" t="s">
        <v>398</v>
      </c>
      <c r="B431" t="s">
        <v>4566</v>
      </c>
      <c r="C431" t="s">
        <v>406</v>
      </c>
      <c r="D431" t="s">
        <v>4551</v>
      </c>
      <c r="E431" t="s">
        <v>4567</v>
      </c>
      <c r="F431" t="s">
        <v>61</v>
      </c>
      <c r="G431" t="s">
        <v>61</v>
      </c>
      <c r="H431" t="s">
        <v>4568</v>
      </c>
      <c r="I431" t="s">
        <v>52</v>
      </c>
      <c r="J431" t="s">
        <v>2524</v>
      </c>
      <c r="K431" t="s">
        <v>4552</v>
      </c>
      <c r="L431" t="s">
        <v>3281</v>
      </c>
      <c r="M431" t="s">
        <v>61</v>
      </c>
      <c r="N431" t="s">
        <v>563</v>
      </c>
      <c r="O431" t="s">
        <v>3479</v>
      </c>
      <c r="P431" t="s">
        <v>564</v>
      </c>
      <c r="Q431" t="s">
        <v>564</v>
      </c>
      <c r="R431" t="s">
        <v>61</v>
      </c>
      <c r="S431" t="s">
        <v>61</v>
      </c>
      <c r="T431" t="s">
        <v>61</v>
      </c>
    </row>
    <row r="432" spans="1:20">
      <c r="A432" t="s">
        <v>398</v>
      </c>
      <c r="B432" t="s">
        <v>4569</v>
      </c>
      <c r="C432" t="s">
        <v>406</v>
      </c>
      <c r="D432" t="s">
        <v>4551</v>
      </c>
      <c r="E432" t="s">
        <v>4570</v>
      </c>
      <c r="F432" t="s">
        <v>61</v>
      </c>
      <c r="G432" t="s">
        <v>61</v>
      </c>
      <c r="H432" t="s">
        <v>4559</v>
      </c>
      <c r="I432" t="s">
        <v>52</v>
      </c>
      <c r="J432" t="s">
        <v>607</v>
      </c>
      <c r="K432" t="s">
        <v>4552</v>
      </c>
      <c r="L432" t="s">
        <v>3281</v>
      </c>
      <c r="M432" t="s">
        <v>61</v>
      </c>
      <c r="N432" t="s">
        <v>563</v>
      </c>
      <c r="O432" t="s">
        <v>3305</v>
      </c>
      <c r="P432" t="s">
        <v>564</v>
      </c>
      <c r="Q432" t="s">
        <v>564</v>
      </c>
      <c r="R432" t="s">
        <v>61</v>
      </c>
      <c r="S432" t="s">
        <v>61</v>
      </c>
      <c r="T432" t="s">
        <v>61</v>
      </c>
    </row>
    <row r="433" spans="1:20">
      <c r="A433" t="s">
        <v>398</v>
      </c>
      <c r="B433" t="s">
        <v>4571</v>
      </c>
      <c r="C433" t="s">
        <v>406</v>
      </c>
      <c r="D433" t="s">
        <v>4551</v>
      </c>
      <c r="E433" t="s">
        <v>4572</v>
      </c>
      <c r="F433" t="s">
        <v>61</v>
      </c>
      <c r="G433" t="s">
        <v>61</v>
      </c>
      <c r="H433" t="s">
        <v>294</v>
      </c>
      <c r="I433" t="s">
        <v>52</v>
      </c>
      <c r="J433" t="s">
        <v>2348</v>
      </c>
      <c r="K433" t="s">
        <v>4552</v>
      </c>
      <c r="L433" t="s">
        <v>3281</v>
      </c>
      <c r="M433" t="s">
        <v>61</v>
      </c>
      <c r="N433" t="s">
        <v>563</v>
      </c>
      <c r="O433" t="s">
        <v>3305</v>
      </c>
      <c r="P433" t="s">
        <v>564</v>
      </c>
      <c r="Q433" t="s">
        <v>564</v>
      </c>
      <c r="R433" t="s">
        <v>61</v>
      </c>
      <c r="S433" t="s">
        <v>61</v>
      </c>
      <c r="T433" t="s">
        <v>61</v>
      </c>
    </row>
    <row r="434" spans="1:20">
      <c r="A434" t="s">
        <v>398</v>
      </c>
      <c r="B434" t="s">
        <v>4573</v>
      </c>
      <c r="C434" t="s">
        <v>406</v>
      </c>
      <c r="D434" t="s">
        <v>4551</v>
      </c>
      <c r="E434" t="s">
        <v>4574</v>
      </c>
      <c r="F434" t="s">
        <v>4575</v>
      </c>
      <c r="G434" t="s">
        <v>61</v>
      </c>
      <c r="H434" t="s">
        <v>390</v>
      </c>
      <c r="I434" t="s">
        <v>52</v>
      </c>
      <c r="J434" t="s">
        <v>391</v>
      </c>
      <c r="K434" t="s">
        <v>4552</v>
      </c>
      <c r="L434" t="s">
        <v>3281</v>
      </c>
      <c r="M434" t="s">
        <v>61</v>
      </c>
      <c r="N434" t="s">
        <v>563</v>
      </c>
      <c r="O434" t="s">
        <v>3305</v>
      </c>
      <c r="P434" t="s">
        <v>564</v>
      </c>
      <c r="Q434" t="s">
        <v>564</v>
      </c>
      <c r="R434" t="s">
        <v>61</v>
      </c>
      <c r="S434" t="s">
        <v>61</v>
      </c>
      <c r="T434" t="s">
        <v>61</v>
      </c>
    </row>
    <row r="435" spans="1:20">
      <c r="A435" t="s">
        <v>409</v>
      </c>
      <c r="B435" t="s">
        <v>2101</v>
      </c>
      <c r="C435" t="s">
        <v>2102</v>
      </c>
      <c r="D435" t="s">
        <v>4576</v>
      </c>
      <c r="E435" t="s">
        <v>4577</v>
      </c>
      <c r="F435" t="s">
        <v>61</v>
      </c>
      <c r="G435" t="s">
        <v>61</v>
      </c>
      <c r="H435" t="s">
        <v>78</v>
      </c>
      <c r="I435" t="s">
        <v>52</v>
      </c>
      <c r="J435" t="s">
        <v>362</v>
      </c>
      <c r="K435" t="s">
        <v>4578</v>
      </c>
      <c r="L435" t="s">
        <v>3331</v>
      </c>
      <c r="M435" t="s">
        <v>61</v>
      </c>
      <c r="N435" t="s">
        <v>61</v>
      </c>
      <c r="O435" t="s">
        <v>61</v>
      </c>
      <c r="P435" t="s">
        <v>61</v>
      </c>
      <c r="Q435" t="s">
        <v>563</v>
      </c>
      <c r="R435" t="s">
        <v>3332</v>
      </c>
      <c r="S435" t="s">
        <v>3271</v>
      </c>
      <c r="T435" t="s">
        <v>61</v>
      </c>
    </row>
    <row r="436" spans="1:20">
      <c r="A436" t="s">
        <v>409</v>
      </c>
      <c r="B436" t="s">
        <v>2112</v>
      </c>
      <c r="C436" t="s">
        <v>2113</v>
      </c>
      <c r="D436" t="s">
        <v>4579</v>
      </c>
      <c r="E436" t="s">
        <v>4580</v>
      </c>
      <c r="F436" t="s">
        <v>61</v>
      </c>
      <c r="G436" t="s">
        <v>61</v>
      </c>
      <c r="H436" t="s">
        <v>78</v>
      </c>
      <c r="I436" t="s">
        <v>52</v>
      </c>
      <c r="J436" t="s">
        <v>1107</v>
      </c>
      <c r="K436" t="s">
        <v>4581</v>
      </c>
      <c r="L436" t="s">
        <v>3331</v>
      </c>
      <c r="M436" t="s">
        <v>61</v>
      </c>
      <c r="N436" t="s">
        <v>61</v>
      </c>
      <c r="O436" t="s">
        <v>61</v>
      </c>
      <c r="P436" t="s">
        <v>61</v>
      </c>
      <c r="Q436" t="s">
        <v>563</v>
      </c>
      <c r="R436" t="s">
        <v>3271</v>
      </c>
      <c r="S436" t="s">
        <v>3271</v>
      </c>
      <c r="T436" t="s">
        <v>61</v>
      </c>
    </row>
    <row r="437" spans="1:20">
      <c r="A437" t="s">
        <v>409</v>
      </c>
      <c r="B437" t="s">
        <v>2036</v>
      </c>
      <c r="C437" t="s">
        <v>2037</v>
      </c>
      <c r="D437" t="s">
        <v>4582</v>
      </c>
      <c r="E437" t="s">
        <v>3850</v>
      </c>
      <c r="F437" t="s">
        <v>61</v>
      </c>
      <c r="G437" t="s">
        <v>61</v>
      </c>
      <c r="H437" t="s">
        <v>78</v>
      </c>
      <c r="I437" t="s">
        <v>52</v>
      </c>
      <c r="J437" t="s">
        <v>2089</v>
      </c>
      <c r="K437" t="s">
        <v>4583</v>
      </c>
      <c r="L437" t="s">
        <v>3331</v>
      </c>
      <c r="M437" t="s">
        <v>61</v>
      </c>
      <c r="N437" t="s">
        <v>61</v>
      </c>
      <c r="O437" t="s">
        <v>61</v>
      </c>
      <c r="P437" t="s">
        <v>61</v>
      </c>
      <c r="Q437" t="s">
        <v>563</v>
      </c>
      <c r="R437" t="s">
        <v>3332</v>
      </c>
      <c r="S437" t="s">
        <v>3332</v>
      </c>
      <c r="T437" t="s">
        <v>61</v>
      </c>
    </row>
    <row r="438" spans="1:20">
      <c r="A438" t="s">
        <v>409</v>
      </c>
      <c r="B438" t="s">
        <v>2122</v>
      </c>
      <c r="C438" t="s">
        <v>2123</v>
      </c>
      <c r="D438" t="s">
        <v>4584</v>
      </c>
      <c r="E438" t="s">
        <v>4585</v>
      </c>
      <c r="F438" t="s">
        <v>61</v>
      </c>
      <c r="G438" t="s">
        <v>61</v>
      </c>
      <c r="H438" t="s">
        <v>4586</v>
      </c>
      <c r="I438" t="s">
        <v>52</v>
      </c>
      <c r="J438" t="s">
        <v>2124</v>
      </c>
      <c r="K438" t="s">
        <v>4587</v>
      </c>
      <c r="L438" t="s">
        <v>3616</v>
      </c>
      <c r="M438" t="s">
        <v>61</v>
      </c>
      <c r="N438" t="s">
        <v>61</v>
      </c>
      <c r="O438" t="s">
        <v>61</v>
      </c>
      <c r="P438" t="s">
        <v>61</v>
      </c>
      <c r="Q438" t="s">
        <v>61</v>
      </c>
      <c r="R438" t="s">
        <v>61</v>
      </c>
      <c r="S438" t="s">
        <v>61</v>
      </c>
      <c r="T438" t="s">
        <v>3671</v>
      </c>
    </row>
    <row r="439" spans="1:20">
      <c r="A439" t="s">
        <v>409</v>
      </c>
      <c r="B439" t="s">
        <v>2131</v>
      </c>
      <c r="C439" t="s">
        <v>2132</v>
      </c>
      <c r="D439" t="s">
        <v>4588</v>
      </c>
      <c r="E439" t="s">
        <v>4589</v>
      </c>
      <c r="F439" t="s">
        <v>4590</v>
      </c>
      <c r="G439" t="s">
        <v>61</v>
      </c>
      <c r="H439" t="s">
        <v>4591</v>
      </c>
      <c r="I439" t="s">
        <v>52</v>
      </c>
      <c r="J439" t="s">
        <v>2133</v>
      </c>
      <c r="K439" t="s">
        <v>4592</v>
      </c>
      <c r="L439" t="s">
        <v>3331</v>
      </c>
      <c r="M439" t="s">
        <v>61</v>
      </c>
      <c r="N439" t="s">
        <v>61</v>
      </c>
      <c r="O439" t="s">
        <v>61</v>
      </c>
      <c r="P439" t="s">
        <v>61</v>
      </c>
      <c r="Q439" t="s">
        <v>563</v>
      </c>
      <c r="R439" t="s">
        <v>3271</v>
      </c>
      <c r="S439" t="s">
        <v>3271</v>
      </c>
      <c r="T439" t="s">
        <v>61</v>
      </c>
    </row>
    <row r="440" spans="1:20">
      <c r="A440" t="s">
        <v>409</v>
      </c>
      <c r="B440" t="s">
        <v>2135</v>
      </c>
      <c r="C440" t="s">
        <v>2137</v>
      </c>
      <c r="D440" t="s">
        <v>4593</v>
      </c>
      <c r="E440" t="s">
        <v>4594</v>
      </c>
      <c r="F440" t="s">
        <v>61</v>
      </c>
      <c r="G440" t="s">
        <v>61</v>
      </c>
      <c r="H440" t="s">
        <v>4591</v>
      </c>
      <c r="I440" t="s">
        <v>52</v>
      </c>
      <c r="J440" t="s">
        <v>2133</v>
      </c>
      <c r="K440" t="s">
        <v>4595</v>
      </c>
      <c r="L440" t="s">
        <v>3920</v>
      </c>
      <c r="M440" t="s">
        <v>61</v>
      </c>
      <c r="N440" t="s">
        <v>61</v>
      </c>
      <c r="O440" t="s">
        <v>61</v>
      </c>
      <c r="P440" t="s">
        <v>61</v>
      </c>
      <c r="Q440" t="s">
        <v>61</v>
      </c>
      <c r="R440" t="s">
        <v>61</v>
      </c>
      <c r="S440" t="s">
        <v>61</v>
      </c>
      <c r="T440" t="s">
        <v>61</v>
      </c>
    </row>
    <row r="441" spans="1:20">
      <c r="A441" t="s">
        <v>409</v>
      </c>
      <c r="B441" t="s">
        <v>2138</v>
      </c>
      <c r="C441" t="s">
        <v>2139</v>
      </c>
      <c r="D441" t="s">
        <v>4596</v>
      </c>
      <c r="E441" t="s">
        <v>4597</v>
      </c>
      <c r="F441" t="s">
        <v>61</v>
      </c>
      <c r="G441" t="s">
        <v>61</v>
      </c>
      <c r="H441" t="s">
        <v>4598</v>
      </c>
      <c r="I441" t="s">
        <v>52</v>
      </c>
      <c r="J441" t="s">
        <v>2140</v>
      </c>
      <c r="K441" t="s">
        <v>4599</v>
      </c>
      <c r="L441" t="s">
        <v>3331</v>
      </c>
      <c r="M441" t="s">
        <v>61</v>
      </c>
      <c r="N441" t="s">
        <v>61</v>
      </c>
      <c r="O441" t="s">
        <v>61</v>
      </c>
      <c r="P441" t="s">
        <v>61</v>
      </c>
      <c r="Q441" t="s">
        <v>563</v>
      </c>
      <c r="R441" t="s">
        <v>3271</v>
      </c>
      <c r="S441" t="s">
        <v>3271</v>
      </c>
      <c r="T441" t="s">
        <v>61</v>
      </c>
    </row>
    <row r="442" spans="1:20">
      <c r="A442" t="s">
        <v>409</v>
      </c>
      <c r="B442" t="s">
        <v>2155</v>
      </c>
      <c r="C442" t="s">
        <v>2156</v>
      </c>
      <c r="D442" t="s">
        <v>4600</v>
      </c>
      <c r="E442" t="s">
        <v>4601</v>
      </c>
      <c r="F442" t="s">
        <v>61</v>
      </c>
      <c r="G442" t="s">
        <v>61</v>
      </c>
      <c r="H442" t="s">
        <v>4602</v>
      </c>
      <c r="I442" t="s">
        <v>52</v>
      </c>
      <c r="J442" t="s">
        <v>2147</v>
      </c>
      <c r="K442" t="s">
        <v>4603</v>
      </c>
      <c r="L442" t="s">
        <v>3331</v>
      </c>
      <c r="M442" t="s">
        <v>61</v>
      </c>
      <c r="N442" t="s">
        <v>61</v>
      </c>
      <c r="O442" t="s">
        <v>61</v>
      </c>
      <c r="P442" t="s">
        <v>61</v>
      </c>
      <c r="Q442" t="s">
        <v>563</v>
      </c>
      <c r="R442" t="s">
        <v>3271</v>
      </c>
      <c r="S442" t="s">
        <v>3271</v>
      </c>
      <c r="T442" t="s">
        <v>61</v>
      </c>
    </row>
    <row r="443" spans="1:20">
      <c r="A443" t="s">
        <v>409</v>
      </c>
      <c r="B443" t="s">
        <v>2165</v>
      </c>
      <c r="C443" t="s">
        <v>2166</v>
      </c>
      <c r="D443" t="s">
        <v>4604</v>
      </c>
      <c r="E443" t="s">
        <v>4486</v>
      </c>
      <c r="F443" t="s">
        <v>61</v>
      </c>
      <c r="G443" t="s">
        <v>61</v>
      </c>
      <c r="H443" t="s">
        <v>4296</v>
      </c>
      <c r="I443" t="s">
        <v>52</v>
      </c>
      <c r="J443" t="s">
        <v>2164</v>
      </c>
      <c r="K443" t="s">
        <v>4605</v>
      </c>
      <c r="L443" t="s">
        <v>3331</v>
      </c>
      <c r="M443" t="s">
        <v>61</v>
      </c>
      <c r="N443" t="s">
        <v>61</v>
      </c>
      <c r="O443" t="s">
        <v>61</v>
      </c>
      <c r="P443" t="s">
        <v>61</v>
      </c>
      <c r="Q443" t="s">
        <v>563</v>
      </c>
      <c r="R443" t="s">
        <v>3270</v>
      </c>
      <c r="S443" t="s">
        <v>3271</v>
      </c>
      <c r="T443" t="s">
        <v>61</v>
      </c>
    </row>
    <row r="444" spans="1:20">
      <c r="A444" t="s">
        <v>409</v>
      </c>
      <c r="B444" t="s">
        <v>2179</v>
      </c>
      <c r="C444" t="s">
        <v>2180</v>
      </c>
      <c r="D444" t="s">
        <v>4606</v>
      </c>
      <c r="E444" t="s">
        <v>4607</v>
      </c>
      <c r="F444" t="s">
        <v>61</v>
      </c>
      <c r="G444" t="s">
        <v>61</v>
      </c>
      <c r="H444" t="s">
        <v>51</v>
      </c>
      <c r="I444" t="s">
        <v>52</v>
      </c>
      <c r="J444" t="s">
        <v>4608</v>
      </c>
      <c r="K444" t="s">
        <v>4609</v>
      </c>
      <c r="L444" t="s">
        <v>3331</v>
      </c>
      <c r="M444" t="s">
        <v>61</v>
      </c>
      <c r="N444" t="s">
        <v>61</v>
      </c>
      <c r="O444" t="s">
        <v>61</v>
      </c>
      <c r="P444" t="s">
        <v>61</v>
      </c>
      <c r="Q444" t="s">
        <v>563</v>
      </c>
      <c r="R444" t="s">
        <v>3271</v>
      </c>
      <c r="S444" t="s">
        <v>3271</v>
      </c>
      <c r="T444" t="s">
        <v>61</v>
      </c>
    </row>
    <row r="445" spans="1:20">
      <c r="A445" t="s">
        <v>409</v>
      </c>
      <c r="B445" t="s">
        <v>2187</v>
      </c>
      <c r="C445" t="s">
        <v>2189</v>
      </c>
      <c r="D445" t="s">
        <v>4610</v>
      </c>
      <c r="E445" t="s">
        <v>4611</v>
      </c>
      <c r="F445" t="s">
        <v>61</v>
      </c>
      <c r="G445" t="s">
        <v>61</v>
      </c>
      <c r="H445" t="s">
        <v>4612</v>
      </c>
      <c r="I445" t="s">
        <v>52</v>
      </c>
      <c r="J445" t="s">
        <v>2129</v>
      </c>
      <c r="K445" t="s">
        <v>4613</v>
      </c>
      <c r="L445" t="s">
        <v>3616</v>
      </c>
      <c r="M445" t="s">
        <v>61</v>
      </c>
      <c r="N445" t="s">
        <v>61</v>
      </c>
      <c r="O445" t="s">
        <v>61</v>
      </c>
      <c r="P445" t="s">
        <v>61</v>
      </c>
      <c r="Q445" t="s">
        <v>61</v>
      </c>
      <c r="R445" t="s">
        <v>61</v>
      </c>
      <c r="S445" t="s">
        <v>61</v>
      </c>
      <c r="T445" t="s">
        <v>938</v>
      </c>
    </row>
    <row r="446" spans="1:20">
      <c r="A446" t="s">
        <v>409</v>
      </c>
      <c r="B446" t="s">
        <v>2190</v>
      </c>
      <c r="C446" t="s">
        <v>2192</v>
      </c>
      <c r="D446" t="s">
        <v>4614</v>
      </c>
      <c r="E446" t="s">
        <v>4615</v>
      </c>
      <c r="F446" t="s">
        <v>61</v>
      </c>
      <c r="G446" t="s">
        <v>61</v>
      </c>
      <c r="H446" t="s">
        <v>4616</v>
      </c>
      <c r="I446" t="s">
        <v>52</v>
      </c>
      <c r="J446" t="s">
        <v>2193</v>
      </c>
      <c r="K446" t="s">
        <v>4617</v>
      </c>
      <c r="L446" t="s">
        <v>3616</v>
      </c>
      <c r="M446" t="s">
        <v>61</v>
      </c>
      <c r="N446" t="s">
        <v>61</v>
      </c>
      <c r="O446" t="s">
        <v>61</v>
      </c>
      <c r="P446" t="s">
        <v>61</v>
      </c>
      <c r="Q446" t="s">
        <v>61</v>
      </c>
      <c r="R446" t="s">
        <v>61</v>
      </c>
      <c r="S446" t="s">
        <v>61</v>
      </c>
      <c r="T446" t="s">
        <v>938</v>
      </c>
    </row>
    <row r="447" spans="1:20">
      <c r="A447" t="s">
        <v>409</v>
      </c>
      <c r="B447" t="s">
        <v>2204</v>
      </c>
      <c r="C447" t="s">
        <v>2206</v>
      </c>
      <c r="D447" t="s">
        <v>4618</v>
      </c>
      <c r="E447" t="s">
        <v>4619</v>
      </c>
      <c r="F447" t="s">
        <v>61</v>
      </c>
      <c r="G447" t="s">
        <v>61</v>
      </c>
      <c r="H447" t="s">
        <v>340</v>
      </c>
      <c r="I447" t="s">
        <v>52</v>
      </c>
      <c r="J447" t="s">
        <v>341</v>
      </c>
      <c r="K447" t="s">
        <v>4620</v>
      </c>
      <c r="L447" t="s">
        <v>3616</v>
      </c>
      <c r="M447" t="s">
        <v>61</v>
      </c>
      <c r="N447" t="s">
        <v>61</v>
      </c>
      <c r="O447" t="s">
        <v>61</v>
      </c>
      <c r="P447" t="s">
        <v>61</v>
      </c>
      <c r="Q447" t="s">
        <v>61</v>
      </c>
      <c r="R447" t="s">
        <v>61</v>
      </c>
      <c r="S447" t="s">
        <v>61</v>
      </c>
      <c r="T447" t="s">
        <v>4621</v>
      </c>
    </row>
    <row r="448" spans="1:20">
      <c r="A448" t="s">
        <v>409</v>
      </c>
      <c r="B448" t="s">
        <v>4622</v>
      </c>
      <c r="C448" t="s">
        <v>2212</v>
      </c>
      <c r="D448" t="s">
        <v>4623</v>
      </c>
      <c r="E448" t="s">
        <v>4624</v>
      </c>
      <c r="F448" t="s">
        <v>61</v>
      </c>
      <c r="G448" t="s">
        <v>61</v>
      </c>
      <c r="H448" t="s">
        <v>3674</v>
      </c>
      <c r="I448" t="s">
        <v>52</v>
      </c>
      <c r="J448" t="s">
        <v>1112</v>
      </c>
      <c r="K448" t="s">
        <v>4625</v>
      </c>
      <c r="L448" t="s">
        <v>3205</v>
      </c>
      <c r="M448" t="s">
        <v>3622</v>
      </c>
      <c r="N448" t="s">
        <v>564</v>
      </c>
      <c r="O448" t="s">
        <v>3282</v>
      </c>
      <c r="P448" t="s">
        <v>61</v>
      </c>
      <c r="Q448" t="s">
        <v>564</v>
      </c>
      <c r="R448" t="s">
        <v>61</v>
      </c>
      <c r="S448" t="s">
        <v>61</v>
      </c>
      <c r="T448" t="s">
        <v>61</v>
      </c>
    </row>
    <row r="449" spans="1:20">
      <c r="A449" t="s">
        <v>409</v>
      </c>
      <c r="B449" t="s">
        <v>2298</v>
      </c>
      <c r="C449" t="s">
        <v>2299</v>
      </c>
      <c r="D449" t="s">
        <v>4626</v>
      </c>
      <c r="E449" t="s">
        <v>4627</v>
      </c>
      <c r="F449" t="s">
        <v>4628</v>
      </c>
      <c r="G449" t="s">
        <v>61</v>
      </c>
      <c r="H449" t="s">
        <v>4629</v>
      </c>
      <c r="I449" t="s">
        <v>52</v>
      </c>
      <c r="J449" t="s">
        <v>4630</v>
      </c>
      <c r="K449" t="s">
        <v>4631</v>
      </c>
      <c r="L449" t="s">
        <v>3205</v>
      </c>
      <c r="M449" t="s">
        <v>3206</v>
      </c>
      <c r="N449" t="s">
        <v>564</v>
      </c>
      <c r="O449" t="s">
        <v>3226</v>
      </c>
      <c r="P449" t="s">
        <v>61</v>
      </c>
      <c r="Q449" t="s">
        <v>564</v>
      </c>
      <c r="R449" t="s">
        <v>61</v>
      </c>
      <c r="S449" t="s">
        <v>61</v>
      </c>
      <c r="T449" t="s">
        <v>61</v>
      </c>
    </row>
    <row r="450" spans="1:20">
      <c r="A450" t="s">
        <v>409</v>
      </c>
      <c r="B450" t="s">
        <v>4632</v>
      </c>
      <c r="C450" t="s">
        <v>2233</v>
      </c>
      <c r="D450" t="s">
        <v>4633</v>
      </c>
      <c r="E450" t="s">
        <v>4634</v>
      </c>
      <c r="F450" t="s">
        <v>61</v>
      </c>
      <c r="G450" t="s">
        <v>61</v>
      </c>
      <c r="H450" t="s">
        <v>123</v>
      </c>
      <c r="I450" t="s">
        <v>52</v>
      </c>
      <c r="J450" t="s">
        <v>124</v>
      </c>
      <c r="K450" t="s">
        <v>4635</v>
      </c>
      <c r="L450" t="s">
        <v>3205</v>
      </c>
      <c r="M450" t="s">
        <v>751</v>
      </c>
      <c r="N450" t="s">
        <v>564</v>
      </c>
      <c r="O450" t="s">
        <v>3340</v>
      </c>
      <c r="P450" t="s">
        <v>61</v>
      </c>
      <c r="Q450" t="s">
        <v>564</v>
      </c>
      <c r="R450" t="s">
        <v>61</v>
      </c>
      <c r="S450" t="s">
        <v>61</v>
      </c>
      <c r="T450" t="s">
        <v>61</v>
      </c>
    </row>
    <row r="451" spans="1:20">
      <c r="A451" t="s">
        <v>409</v>
      </c>
      <c r="B451" t="s">
        <v>4636</v>
      </c>
      <c r="C451" t="s">
        <v>2166</v>
      </c>
      <c r="D451" t="s">
        <v>4604</v>
      </c>
      <c r="E451" t="s">
        <v>4637</v>
      </c>
      <c r="F451" t="s">
        <v>61</v>
      </c>
      <c r="G451" t="s">
        <v>61</v>
      </c>
      <c r="H451" t="s">
        <v>4344</v>
      </c>
      <c r="I451" t="s">
        <v>52</v>
      </c>
      <c r="J451" t="s">
        <v>4408</v>
      </c>
      <c r="K451" t="s">
        <v>4605</v>
      </c>
      <c r="L451" t="s">
        <v>3281</v>
      </c>
      <c r="M451" t="s">
        <v>61</v>
      </c>
      <c r="N451" t="s">
        <v>563</v>
      </c>
      <c r="O451" t="s">
        <v>3479</v>
      </c>
      <c r="P451" t="s">
        <v>564</v>
      </c>
      <c r="Q451" t="s">
        <v>564</v>
      </c>
      <c r="R451" t="s">
        <v>61</v>
      </c>
      <c r="S451" t="s">
        <v>61</v>
      </c>
      <c r="T451" t="s">
        <v>61</v>
      </c>
    </row>
    <row r="452" spans="1:20">
      <c r="A452" t="s">
        <v>409</v>
      </c>
      <c r="B452" t="s">
        <v>4638</v>
      </c>
      <c r="C452" t="s">
        <v>2166</v>
      </c>
      <c r="D452" t="s">
        <v>4604</v>
      </c>
      <c r="E452" t="s">
        <v>4639</v>
      </c>
      <c r="F452" t="s">
        <v>61</v>
      </c>
      <c r="G452" t="s">
        <v>61</v>
      </c>
      <c r="H452" t="s">
        <v>3238</v>
      </c>
      <c r="I452" t="s">
        <v>52</v>
      </c>
      <c r="J452" t="s">
        <v>3239</v>
      </c>
      <c r="K452" t="s">
        <v>4605</v>
      </c>
      <c r="L452" t="s">
        <v>3281</v>
      </c>
      <c r="M452" t="s">
        <v>61</v>
      </c>
      <c r="N452" t="s">
        <v>563</v>
      </c>
      <c r="O452" t="s">
        <v>3479</v>
      </c>
      <c r="P452" t="s">
        <v>564</v>
      </c>
      <c r="Q452" t="s">
        <v>564</v>
      </c>
      <c r="R452" t="s">
        <v>61</v>
      </c>
      <c r="S452" t="s">
        <v>61</v>
      </c>
      <c r="T452" t="s">
        <v>61</v>
      </c>
    </row>
    <row r="453" spans="1:20">
      <c r="A453" t="s">
        <v>409</v>
      </c>
      <c r="B453" t="s">
        <v>4640</v>
      </c>
      <c r="C453" t="s">
        <v>2180</v>
      </c>
      <c r="D453" t="s">
        <v>4606</v>
      </c>
      <c r="E453" t="s">
        <v>4641</v>
      </c>
      <c r="F453" t="s">
        <v>61</v>
      </c>
      <c r="G453" t="s">
        <v>61</v>
      </c>
      <c r="H453" t="s">
        <v>4642</v>
      </c>
      <c r="I453" t="s">
        <v>52</v>
      </c>
      <c r="J453" t="s">
        <v>4643</v>
      </c>
      <c r="K453" t="s">
        <v>4609</v>
      </c>
      <c r="L453" t="s">
        <v>3281</v>
      </c>
      <c r="M453" t="s">
        <v>61</v>
      </c>
      <c r="N453" t="s">
        <v>563</v>
      </c>
      <c r="O453" t="s">
        <v>3527</v>
      </c>
      <c r="P453" t="s">
        <v>564</v>
      </c>
      <c r="Q453" t="s">
        <v>564</v>
      </c>
      <c r="R453" t="s">
        <v>61</v>
      </c>
      <c r="S453" t="s">
        <v>61</v>
      </c>
      <c r="T453" t="s">
        <v>61</v>
      </c>
    </row>
    <row r="454" spans="1:20">
      <c r="A454" t="s">
        <v>409</v>
      </c>
      <c r="B454" t="s">
        <v>4644</v>
      </c>
      <c r="C454" t="s">
        <v>2180</v>
      </c>
      <c r="D454" t="s">
        <v>4606</v>
      </c>
      <c r="E454" t="s">
        <v>4645</v>
      </c>
      <c r="F454" t="s">
        <v>61</v>
      </c>
      <c r="G454" t="s">
        <v>61</v>
      </c>
      <c r="H454" t="s">
        <v>3459</v>
      </c>
      <c r="I454" t="s">
        <v>52</v>
      </c>
      <c r="J454" t="s">
        <v>1090</v>
      </c>
      <c r="K454" t="s">
        <v>4609</v>
      </c>
      <c r="L454" t="s">
        <v>3281</v>
      </c>
      <c r="M454" t="s">
        <v>61</v>
      </c>
      <c r="N454" t="s">
        <v>563</v>
      </c>
      <c r="O454" t="s">
        <v>3226</v>
      </c>
      <c r="P454" t="s">
        <v>564</v>
      </c>
      <c r="Q454" t="s">
        <v>564</v>
      </c>
      <c r="R454" t="s">
        <v>61</v>
      </c>
      <c r="S454" t="s">
        <v>61</v>
      </c>
      <c r="T454" t="s">
        <v>61</v>
      </c>
    </row>
    <row r="455" spans="1:20">
      <c r="A455" t="s">
        <v>409</v>
      </c>
      <c r="B455" t="s">
        <v>4646</v>
      </c>
      <c r="C455" t="s">
        <v>2102</v>
      </c>
      <c r="D455" t="s">
        <v>4576</v>
      </c>
      <c r="E455" t="s">
        <v>4647</v>
      </c>
      <c r="F455" t="s">
        <v>61</v>
      </c>
      <c r="G455" t="s">
        <v>61</v>
      </c>
      <c r="H455" t="s">
        <v>78</v>
      </c>
      <c r="I455" t="s">
        <v>52</v>
      </c>
      <c r="J455" t="s">
        <v>1107</v>
      </c>
      <c r="K455" t="s">
        <v>4578</v>
      </c>
      <c r="L455" t="s">
        <v>3281</v>
      </c>
      <c r="M455" t="s">
        <v>61</v>
      </c>
      <c r="N455" t="s">
        <v>563</v>
      </c>
      <c r="O455" t="s">
        <v>3603</v>
      </c>
      <c r="P455" t="s">
        <v>564</v>
      </c>
      <c r="Q455" t="s">
        <v>564</v>
      </c>
      <c r="R455" t="s">
        <v>61</v>
      </c>
      <c r="S455" t="s">
        <v>61</v>
      </c>
      <c r="T455" t="s">
        <v>61</v>
      </c>
    </row>
    <row r="456" spans="1:20">
      <c r="A456" t="s">
        <v>409</v>
      </c>
      <c r="B456" t="s">
        <v>4648</v>
      </c>
      <c r="C456" t="s">
        <v>2102</v>
      </c>
      <c r="D456" t="s">
        <v>4576</v>
      </c>
      <c r="E456" t="s">
        <v>4649</v>
      </c>
      <c r="F456" t="s">
        <v>61</v>
      </c>
      <c r="G456" t="s">
        <v>61</v>
      </c>
      <c r="H456" t="s">
        <v>3862</v>
      </c>
      <c r="I456" t="s">
        <v>52</v>
      </c>
      <c r="J456" t="s">
        <v>1107</v>
      </c>
      <c r="K456" t="s">
        <v>4578</v>
      </c>
      <c r="L456" t="s">
        <v>3281</v>
      </c>
      <c r="M456" t="s">
        <v>61</v>
      </c>
      <c r="N456" t="s">
        <v>563</v>
      </c>
      <c r="O456" t="s">
        <v>3603</v>
      </c>
      <c r="P456" t="s">
        <v>564</v>
      </c>
      <c r="Q456" t="s">
        <v>564</v>
      </c>
      <c r="R456" t="s">
        <v>61</v>
      </c>
      <c r="S456" t="s">
        <v>61</v>
      </c>
      <c r="T456" t="s">
        <v>61</v>
      </c>
    </row>
    <row r="457" spans="1:20">
      <c r="A457" t="s">
        <v>409</v>
      </c>
      <c r="B457" t="s">
        <v>4650</v>
      </c>
      <c r="C457" t="s">
        <v>2102</v>
      </c>
      <c r="D457" t="s">
        <v>4576</v>
      </c>
      <c r="E457" t="s">
        <v>4651</v>
      </c>
      <c r="F457" t="s">
        <v>61</v>
      </c>
      <c r="G457" t="s">
        <v>61</v>
      </c>
      <c r="H457" t="s">
        <v>4652</v>
      </c>
      <c r="I457" t="s">
        <v>52</v>
      </c>
      <c r="J457" t="s">
        <v>4269</v>
      </c>
      <c r="K457" t="s">
        <v>4578</v>
      </c>
      <c r="L457" t="s">
        <v>3281</v>
      </c>
      <c r="M457" t="s">
        <v>61</v>
      </c>
      <c r="N457" t="s">
        <v>563</v>
      </c>
      <c r="O457" t="s">
        <v>3215</v>
      </c>
      <c r="P457" t="s">
        <v>564</v>
      </c>
      <c r="Q457" t="s">
        <v>564</v>
      </c>
      <c r="R457" t="s">
        <v>61</v>
      </c>
      <c r="S457" t="s">
        <v>61</v>
      </c>
      <c r="T457" t="s">
        <v>61</v>
      </c>
    </row>
    <row r="458" spans="1:20">
      <c r="A458" t="s">
        <v>409</v>
      </c>
      <c r="B458" t="s">
        <v>4653</v>
      </c>
      <c r="C458" t="s">
        <v>2102</v>
      </c>
      <c r="D458" t="s">
        <v>4576</v>
      </c>
      <c r="E458" t="s">
        <v>4654</v>
      </c>
      <c r="F458" t="s">
        <v>61</v>
      </c>
      <c r="G458" t="s">
        <v>61</v>
      </c>
      <c r="H458" t="s">
        <v>78</v>
      </c>
      <c r="I458" t="s">
        <v>52</v>
      </c>
      <c r="J458" t="s">
        <v>362</v>
      </c>
      <c r="K458" t="s">
        <v>4578</v>
      </c>
      <c r="L458" t="s">
        <v>3281</v>
      </c>
      <c r="M458" t="s">
        <v>61</v>
      </c>
      <c r="N458" t="s">
        <v>563</v>
      </c>
      <c r="O458" t="s">
        <v>3527</v>
      </c>
      <c r="P458" t="s">
        <v>564</v>
      </c>
      <c r="Q458" t="s">
        <v>564</v>
      </c>
      <c r="R458" t="s">
        <v>61</v>
      </c>
      <c r="S458" t="s">
        <v>61</v>
      </c>
      <c r="T458" t="s">
        <v>61</v>
      </c>
    </row>
    <row r="459" spans="1:20">
      <c r="A459" t="s">
        <v>409</v>
      </c>
      <c r="B459" t="s">
        <v>4655</v>
      </c>
      <c r="C459" t="s">
        <v>2102</v>
      </c>
      <c r="D459" t="s">
        <v>4576</v>
      </c>
      <c r="E459" t="s">
        <v>4656</v>
      </c>
      <c r="F459" t="s">
        <v>61</v>
      </c>
      <c r="G459" t="s">
        <v>61</v>
      </c>
      <c r="H459" t="s">
        <v>78</v>
      </c>
      <c r="I459" t="s">
        <v>52</v>
      </c>
      <c r="J459" t="s">
        <v>1107</v>
      </c>
      <c r="K459" t="s">
        <v>4578</v>
      </c>
      <c r="L459" t="s">
        <v>3281</v>
      </c>
      <c r="M459" t="s">
        <v>61</v>
      </c>
      <c r="N459" t="s">
        <v>563</v>
      </c>
      <c r="O459" t="s">
        <v>3282</v>
      </c>
      <c r="P459" t="s">
        <v>564</v>
      </c>
      <c r="Q459" t="s">
        <v>564</v>
      </c>
      <c r="R459" t="s">
        <v>61</v>
      </c>
      <c r="S459" t="s">
        <v>61</v>
      </c>
      <c r="T459" t="s">
        <v>61</v>
      </c>
    </row>
    <row r="460" spans="1:20">
      <c r="A460" t="s">
        <v>409</v>
      </c>
      <c r="B460" t="s">
        <v>4657</v>
      </c>
      <c r="C460" t="s">
        <v>2102</v>
      </c>
      <c r="D460" t="s">
        <v>4576</v>
      </c>
      <c r="E460" t="s">
        <v>4658</v>
      </c>
      <c r="F460" t="s">
        <v>61</v>
      </c>
      <c r="G460" t="s">
        <v>61</v>
      </c>
      <c r="H460" t="s">
        <v>78</v>
      </c>
      <c r="I460" t="s">
        <v>52</v>
      </c>
      <c r="J460" t="s">
        <v>1107</v>
      </c>
      <c r="K460" t="s">
        <v>4578</v>
      </c>
      <c r="L460" t="s">
        <v>3281</v>
      </c>
      <c r="M460" t="s">
        <v>61</v>
      </c>
      <c r="N460" t="s">
        <v>563</v>
      </c>
      <c r="O460" t="s">
        <v>3282</v>
      </c>
      <c r="P460" t="s">
        <v>564</v>
      </c>
      <c r="Q460" t="s">
        <v>564</v>
      </c>
      <c r="R460" t="s">
        <v>61</v>
      </c>
      <c r="S460" t="s">
        <v>61</v>
      </c>
      <c r="T460" t="s">
        <v>61</v>
      </c>
    </row>
    <row r="461" spans="1:20">
      <c r="A461" t="s">
        <v>409</v>
      </c>
      <c r="B461" t="s">
        <v>4659</v>
      </c>
      <c r="C461" t="s">
        <v>2102</v>
      </c>
      <c r="D461" t="s">
        <v>4576</v>
      </c>
      <c r="E461" t="s">
        <v>4660</v>
      </c>
      <c r="F461" t="s">
        <v>61</v>
      </c>
      <c r="G461" t="s">
        <v>61</v>
      </c>
      <c r="H461" t="s">
        <v>4661</v>
      </c>
      <c r="I461" t="s">
        <v>52</v>
      </c>
      <c r="J461" t="s">
        <v>4662</v>
      </c>
      <c r="K461" t="s">
        <v>4578</v>
      </c>
      <c r="L461" t="s">
        <v>3281</v>
      </c>
      <c r="M461" t="s">
        <v>61</v>
      </c>
      <c r="N461" t="s">
        <v>563</v>
      </c>
      <c r="O461" t="s">
        <v>3479</v>
      </c>
      <c r="P461" t="s">
        <v>564</v>
      </c>
      <c r="Q461" t="s">
        <v>564</v>
      </c>
      <c r="R461" t="s">
        <v>61</v>
      </c>
      <c r="S461" t="s">
        <v>61</v>
      </c>
      <c r="T461" t="s">
        <v>61</v>
      </c>
    </row>
    <row r="462" spans="1:20">
      <c r="A462" t="s">
        <v>409</v>
      </c>
      <c r="B462" t="s">
        <v>4663</v>
      </c>
      <c r="C462" t="s">
        <v>2102</v>
      </c>
      <c r="D462" t="s">
        <v>4576</v>
      </c>
      <c r="E462" t="s">
        <v>4664</v>
      </c>
      <c r="F462" t="s">
        <v>61</v>
      </c>
      <c r="G462" t="s">
        <v>61</v>
      </c>
      <c r="H462" t="s">
        <v>4665</v>
      </c>
      <c r="I462" t="s">
        <v>52</v>
      </c>
      <c r="J462" t="s">
        <v>4666</v>
      </c>
      <c r="K462" t="s">
        <v>4578</v>
      </c>
      <c r="L462" t="s">
        <v>3281</v>
      </c>
      <c r="M462" t="s">
        <v>61</v>
      </c>
      <c r="N462" t="s">
        <v>563</v>
      </c>
      <c r="O462" t="s">
        <v>4667</v>
      </c>
      <c r="P462" t="s">
        <v>564</v>
      </c>
      <c r="Q462" t="s">
        <v>564</v>
      </c>
      <c r="R462" t="s">
        <v>61</v>
      </c>
      <c r="S462" t="s">
        <v>61</v>
      </c>
      <c r="T462" t="s">
        <v>61</v>
      </c>
    </row>
    <row r="463" spans="1:20">
      <c r="A463" t="s">
        <v>409</v>
      </c>
      <c r="B463" t="s">
        <v>4668</v>
      </c>
      <c r="C463" t="s">
        <v>2102</v>
      </c>
      <c r="D463" t="s">
        <v>4576</v>
      </c>
      <c r="E463" t="s">
        <v>4669</v>
      </c>
      <c r="F463" t="s">
        <v>61</v>
      </c>
      <c r="G463" t="s">
        <v>61</v>
      </c>
      <c r="H463" t="s">
        <v>3862</v>
      </c>
      <c r="I463" t="s">
        <v>52</v>
      </c>
      <c r="J463" t="s">
        <v>1107</v>
      </c>
      <c r="K463" t="s">
        <v>4578</v>
      </c>
      <c r="L463" t="s">
        <v>3281</v>
      </c>
      <c r="M463" t="s">
        <v>61</v>
      </c>
      <c r="N463" t="s">
        <v>563</v>
      </c>
      <c r="O463" t="s">
        <v>3607</v>
      </c>
      <c r="P463" t="s">
        <v>564</v>
      </c>
      <c r="Q463" t="s">
        <v>564</v>
      </c>
      <c r="R463" t="s">
        <v>61</v>
      </c>
      <c r="S463" t="s">
        <v>61</v>
      </c>
      <c r="T463" t="s">
        <v>61</v>
      </c>
    </row>
    <row r="464" spans="1:20">
      <c r="A464" t="s">
        <v>409</v>
      </c>
      <c r="B464" t="s">
        <v>4670</v>
      </c>
      <c r="C464" t="s">
        <v>2102</v>
      </c>
      <c r="D464" t="s">
        <v>4576</v>
      </c>
      <c r="E464" t="s">
        <v>4671</v>
      </c>
      <c r="F464" t="s">
        <v>61</v>
      </c>
      <c r="G464" t="s">
        <v>61</v>
      </c>
      <c r="H464" t="s">
        <v>78</v>
      </c>
      <c r="I464" t="s">
        <v>52</v>
      </c>
      <c r="J464" t="s">
        <v>362</v>
      </c>
      <c r="K464" t="s">
        <v>4578</v>
      </c>
      <c r="L464" t="s">
        <v>3281</v>
      </c>
      <c r="M464" t="s">
        <v>61</v>
      </c>
      <c r="N464" t="s">
        <v>563</v>
      </c>
      <c r="O464" t="s">
        <v>3282</v>
      </c>
      <c r="P464" t="s">
        <v>564</v>
      </c>
      <c r="Q464" t="s">
        <v>564</v>
      </c>
      <c r="R464" t="s">
        <v>61</v>
      </c>
      <c r="S464" t="s">
        <v>61</v>
      </c>
      <c r="T464" t="s">
        <v>61</v>
      </c>
    </row>
    <row r="465" spans="1:20">
      <c r="A465" t="s">
        <v>409</v>
      </c>
      <c r="B465" t="s">
        <v>4672</v>
      </c>
      <c r="C465" t="s">
        <v>2037</v>
      </c>
      <c r="D465" t="s">
        <v>4582</v>
      </c>
      <c r="E465" t="s">
        <v>4673</v>
      </c>
      <c r="F465" t="s">
        <v>61</v>
      </c>
      <c r="G465" t="s">
        <v>61</v>
      </c>
      <c r="H465" t="s">
        <v>4450</v>
      </c>
      <c r="I465" t="s">
        <v>52</v>
      </c>
      <c r="J465" t="s">
        <v>4451</v>
      </c>
      <c r="K465" t="s">
        <v>4583</v>
      </c>
      <c r="L465" t="s">
        <v>3281</v>
      </c>
      <c r="M465" t="s">
        <v>61</v>
      </c>
      <c r="N465" t="s">
        <v>563</v>
      </c>
      <c r="O465" t="s">
        <v>3282</v>
      </c>
      <c r="P465" t="s">
        <v>564</v>
      </c>
      <c r="Q465" t="s">
        <v>564</v>
      </c>
      <c r="R465" t="s">
        <v>61</v>
      </c>
      <c r="S465" t="s">
        <v>61</v>
      </c>
      <c r="T465" t="s">
        <v>61</v>
      </c>
    </row>
    <row r="466" spans="1:20">
      <c r="A466" t="s">
        <v>409</v>
      </c>
      <c r="B466" t="s">
        <v>4674</v>
      </c>
      <c r="C466" t="s">
        <v>2037</v>
      </c>
      <c r="D466" t="s">
        <v>4582</v>
      </c>
      <c r="E466" t="s">
        <v>4675</v>
      </c>
      <c r="F466" t="s">
        <v>61</v>
      </c>
      <c r="G466" t="s">
        <v>61</v>
      </c>
      <c r="H466" t="s">
        <v>4450</v>
      </c>
      <c r="I466" t="s">
        <v>52</v>
      </c>
      <c r="J466" t="s">
        <v>4451</v>
      </c>
      <c r="K466" t="s">
        <v>4583</v>
      </c>
      <c r="L466" t="s">
        <v>3281</v>
      </c>
      <c r="M466" t="s">
        <v>61</v>
      </c>
      <c r="N466" t="s">
        <v>563</v>
      </c>
      <c r="O466" t="s">
        <v>3521</v>
      </c>
      <c r="P466" t="s">
        <v>564</v>
      </c>
      <c r="Q466" t="s">
        <v>564</v>
      </c>
      <c r="R466" t="s">
        <v>61</v>
      </c>
      <c r="S466" t="s">
        <v>61</v>
      </c>
      <c r="T466" t="s">
        <v>61</v>
      </c>
    </row>
    <row r="467" spans="1:20">
      <c r="A467" t="s">
        <v>409</v>
      </c>
      <c r="B467" t="s">
        <v>4676</v>
      </c>
      <c r="C467" t="s">
        <v>2037</v>
      </c>
      <c r="D467" t="s">
        <v>4582</v>
      </c>
      <c r="E467" t="s">
        <v>4677</v>
      </c>
      <c r="F467" t="s">
        <v>61</v>
      </c>
      <c r="G467" t="s">
        <v>61</v>
      </c>
      <c r="H467" t="s">
        <v>4612</v>
      </c>
      <c r="I467" t="s">
        <v>52</v>
      </c>
      <c r="J467" t="s">
        <v>2129</v>
      </c>
      <c r="K467" t="s">
        <v>4583</v>
      </c>
      <c r="L467" t="s">
        <v>3281</v>
      </c>
      <c r="M467" t="s">
        <v>61</v>
      </c>
      <c r="N467" t="s">
        <v>563</v>
      </c>
      <c r="O467" t="s">
        <v>3521</v>
      </c>
      <c r="P467" t="s">
        <v>564</v>
      </c>
      <c r="Q467" t="s">
        <v>564</v>
      </c>
      <c r="R467" t="s">
        <v>61</v>
      </c>
      <c r="S467" t="s">
        <v>61</v>
      </c>
      <c r="T467" t="s">
        <v>61</v>
      </c>
    </row>
    <row r="468" spans="1:20">
      <c r="A468" t="s">
        <v>409</v>
      </c>
      <c r="B468" t="s">
        <v>4678</v>
      </c>
      <c r="C468" t="s">
        <v>2037</v>
      </c>
      <c r="D468" t="s">
        <v>4582</v>
      </c>
      <c r="E468" t="s">
        <v>4679</v>
      </c>
      <c r="F468" t="s">
        <v>61</v>
      </c>
      <c r="G468" t="s">
        <v>61</v>
      </c>
      <c r="H468" t="s">
        <v>4612</v>
      </c>
      <c r="I468" t="s">
        <v>52</v>
      </c>
      <c r="J468" t="s">
        <v>2129</v>
      </c>
      <c r="K468" t="s">
        <v>4583</v>
      </c>
      <c r="L468" t="s">
        <v>3281</v>
      </c>
      <c r="M468" t="s">
        <v>61</v>
      </c>
      <c r="N468" t="s">
        <v>563</v>
      </c>
      <c r="O468" t="s">
        <v>3486</v>
      </c>
      <c r="P468" t="s">
        <v>564</v>
      </c>
      <c r="Q468" t="s">
        <v>564</v>
      </c>
      <c r="R468" t="s">
        <v>61</v>
      </c>
      <c r="S468" t="s">
        <v>61</v>
      </c>
      <c r="T468" t="s">
        <v>61</v>
      </c>
    </row>
    <row r="469" spans="1:20">
      <c r="A469" t="s">
        <v>409</v>
      </c>
      <c r="B469" t="s">
        <v>4680</v>
      </c>
      <c r="C469" t="s">
        <v>2037</v>
      </c>
      <c r="D469" t="s">
        <v>4582</v>
      </c>
      <c r="E469" t="s">
        <v>4681</v>
      </c>
      <c r="F469" t="s">
        <v>61</v>
      </c>
      <c r="G469" t="s">
        <v>61</v>
      </c>
      <c r="H469" t="s">
        <v>4468</v>
      </c>
      <c r="I469" t="s">
        <v>52</v>
      </c>
      <c r="J469" t="s">
        <v>4469</v>
      </c>
      <c r="K469" t="s">
        <v>4583</v>
      </c>
      <c r="L469" t="s">
        <v>3281</v>
      </c>
      <c r="M469" t="s">
        <v>61</v>
      </c>
      <c r="N469" t="s">
        <v>563</v>
      </c>
      <c r="O469" t="s">
        <v>3282</v>
      </c>
      <c r="P469" t="s">
        <v>564</v>
      </c>
      <c r="Q469" t="s">
        <v>564</v>
      </c>
      <c r="R469" t="s">
        <v>61</v>
      </c>
      <c r="S469" t="s">
        <v>61</v>
      </c>
      <c r="T469" t="s">
        <v>61</v>
      </c>
    </row>
    <row r="470" spans="1:20">
      <c r="A470" t="s">
        <v>409</v>
      </c>
      <c r="B470" t="s">
        <v>4682</v>
      </c>
      <c r="C470" t="s">
        <v>2037</v>
      </c>
      <c r="D470" t="s">
        <v>4582</v>
      </c>
      <c r="E470" t="s">
        <v>4683</v>
      </c>
      <c r="F470" t="s">
        <v>61</v>
      </c>
      <c r="G470" t="s">
        <v>61</v>
      </c>
      <c r="H470" t="s">
        <v>4450</v>
      </c>
      <c r="I470" t="s">
        <v>52</v>
      </c>
      <c r="J470" t="s">
        <v>4451</v>
      </c>
      <c r="K470" t="s">
        <v>4583</v>
      </c>
      <c r="L470" t="s">
        <v>3281</v>
      </c>
      <c r="M470" t="s">
        <v>61</v>
      </c>
      <c r="N470" t="s">
        <v>563</v>
      </c>
      <c r="O470" t="s">
        <v>3603</v>
      </c>
      <c r="P470" t="s">
        <v>564</v>
      </c>
      <c r="Q470" t="s">
        <v>564</v>
      </c>
      <c r="R470" t="s">
        <v>61</v>
      </c>
      <c r="S470" t="s">
        <v>61</v>
      </c>
      <c r="T470" t="s">
        <v>61</v>
      </c>
    </row>
    <row r="471" spans="1:20">
      <c r="A471" t="s">
        <v>409</v>
      </c>
      <c r="B471" t="s">
        <v>4684</v>
      </c>
      <c r="C471" t="s">
        <v>2037</v>
      </c>
      <c r="D471" t="s">
        <v>4582</v>
      </c>
      <c r="E471" t="s">
        <v>4523</v>
      </c>
      <c r="F471" t="s">
        <v>61</v>
      </c>
      <c r="G471" t="s">
        <v>61</v>
      </c>
      <c r="H471" t="s">
        <v>372</v>
      </c>
      <c r="I471" t="s">
        <v>52</v>
      </c>
      <c r="J471" t="s">
        <v>373</v>
      </c>
      <c r="K471" t="s">
        <v>4583</v>
      </c>
      <c r="L471" t="s">
        <v>3281</v>
      </c>
      <c r="M471" t="s">
        <v>61</v>
      </c>
      <c r="N471" t="s">
        <v>563</v>
      </c>
      <c r="O471" t="s">
        <v>3282</v>
      </c>
      <c r="P471" t="s">
        <v>564</v>
      </c>
      <c r="Q471" t="s">
        <v>564</v>
      </c>
      <c r="R471" t="s">
        <v>61</v>
      </c>
      <c r="S471" t="s">
        <v>61</v>
      </c>
      <c r="T471" t="s">
        <v>61</v>
      </c>
    </row>
    <row r="472" spans="1:20">
      <c r="A472" t="s">
        <v>409</v>
      </c>
      <c r="B472" t="s">
        <v>4685</v>
      </c>
      <c r="C472" t="s">
        <v>2037</v>
      </c>
      <c r="D472" t="s">
        <v>4582</v>
      </c>
      <c r="E472" t="s">
        <v>4686</v>
      </c>
      <c r="F472" t="s">
        <v>61</v>
      </c>
      <c r="G472" t="s">
        <v>61</v>
      </c>
      <c r="H472" t="s">
        <v>78</v>
      </c>
      <c r="I472" t="s">
        <v>52</v>
      </c>
      <c r="J472" t="s">
        <v>362</v>
      </c>
      <c r="K472" t="s">
        <v>4583</v>
      </c>
      <c r="L472" t="s">
        <v>3281</v>
      </c>
      <c r="M472" t="s">
        <v>61</v>
      </c>
      <c r="N472" t="s">
        <v>563</v>
      </c>
      <c r="O472" t="s">
        <v>3603</v>
      </c>
      <c r="P472" t="s">
        <v>564</v>
      </c>
      <c r="Q472" t="s">
        <v>564</v>
      </c>
      <c r="R472" t="s">
        <v>61</v>
      </c>
      <c r="S472" t="s">
        <v>61</v>
      </c>
      <c r="T472" t="s">
        <v>61</v>
      </c>
    </row>
    <row r="473" spans="1:20">
      <c r="A473" t="s">
        <v>409</v>
      </c>
      <c r="B473" t="s">
        <v>4687</v>
      </c>
      <c r="C473" t="s">
        <v>2037</v>
      </c>
      <c r="D473" t="s">
        <v>4582</v>
      </c>
      <c r="E473" t="s">
        <v>4688</v>
      </c>
      <c r="F473" t="s">
        <v>4689</v>
      </c>
      <c r="G473" t="s">
        <v>61</v>
      </c>
      <c r="H473" t="s">
        <v>4299</v>
      </c>
      <c r="I473" t="s">
        <v>52</v>
      </c>
      <c r="J473" t="s">
        <v>2200</v>
      </c>
      <c r="K473" t="s">
        <v>4583</v>
      </c>
      <c r="L473" t="s">
        <v>3281</v>
      </c>
      <c r="M473" t="s">
        <v>61</v>
      </c>
      <c r="N473" t="s">
        <v>563</v>
      </c>
      <c r="O473" t="s">
        <v>4690</v>
      </c>
      <c r="P473" t="s">
        <v>564</v>
      </c>
      <c r="Q473" t="s">
        <v>564</v>
      </c>
      <c r="R473" t="s">
        <v>61</v>
      </c>
      <c r="S473" t="s">
        <v>61</v>
      </c>
      <c r="T473" t="s">
        <v>61</v>
      </c>
    </row>
    <row r="474" spans="1:20">
      <c r="A474" t="s">
        <v>409</v>
      </c>
      <c r="B474" t="s">
        <v>4691</v>
      </c>
      <c r="C474" t="s">
        <v>2037</v>
      </c>
      <c r="D474" t="s">
        <v>4582</v>
      </c>
      <c r="E474" t="s">
        <v>4692</v>
      </c>
      <c r="F474" t="s">
        <v>61</v>
      </c>
      <c r="G474" t="s">
        <v>61</v>
      </c>
      <c r="H474" t="s">
        <v>4494</v>
      </c>
      <c r="I474" t="s">
        <v>52</v>
      </c>
      <c r="J474" t="s">
        <v>3949</v>
      </c>
      <c r="K474" t="s">
        <v>4583</v>
      </c>
      <c r="L474" t="s">
        <v>3281</v>
      </c>
      <c r="M474" t="s">
        <v>61</v>
      </c>
      <c r="N474" t="s">
        <v>563</v>
      </c>
      <c r="O474" t="s">
        <v>3937</v>
      </c>
      <c r="P474" t="s">
        <v>564</v>
      </c>
      <c r="Q474" t="s">
        <v>564</v>
      </c>
      <c r="R474" t="s">
        <v>61</v>
      </c>
      <c r="S474" t="s">
        <v>61</v>
      </c>
      <c r="T474" t="s">
        <v>61</v>
      </c>
    </row>
    <row r="475" spans="1:20">
      <c r="A475" t="s">
        <v>409</v>
      </c>
      <c r="B475" t="s">
        <v>4693</v>
      </c>
      <c r="C475" t="s">
        <v>2037</v>
      </c>
      <c r="D475" t="s">
        <v>4582</v>
      </c>
      <c r="E475" t="s">
        <v>4694</v>
      </c>
      <c r="F475" t="s">
        <v>61</v>
      </c>
      <c r="G475" t="s">
        <v>61</v>
      </c>
      <c r="H475" t="s">
        <v>4494</v>
      </c>
      <c r="I475" t="s">
        <v>52</v>
      </c>
      <c r="J475" t="s">
        <v>3949</v>
      </c>
      <c r="K475" t="s">
        <v>4583</v>
      </c>
      <c r="L475" t="s">
        <v>3281</v>
      </c>
      <c r="M475" t="s">
        <v>61</v>
      </c>
      <c r="N475" t="s">
        <v>563</v>
      </c>
      <c r="O475" t="s">
        <v>3607</v>
      </c>
      <c r="P475" t="s">
        <v>564</v>
      </c>
      <c r="Q475" t="s">
        <v>564</v>
      </c>
      <c r="R475" t="s">
        <v>61</v>
      </c>
      <c r="S475" t="s">
        <v>61</v>
      </c>
      <c r="T475" t="s">
        <v>61</v>
      </c>
    </row>
    <row r="476" spans="1:20">
      <c r="A476" t="s">
        <v>409</v>
      </c>
      <c r="B476" t="s">
        <v>4695</v>
      </c>
      <c r="C476" t="s">
        <v>2037</v>
      </c>
      <c r="D476" t="s">
        <v>4582</v>
      </c>
      <c r="E476" t="s">
        <v>4696</v>
      </c>
      <c r="F476" t="s">
        <v>61</v>
      </c>
      <c r="G476" t="s">
        <v>61</v>
      </c>
      <c r="H476" t="s">
        <v>340</v>
      </c>
      <c r="I476" t="s">
        <v>52</v>
      </c>
      <c r="J476" t="s">
        <v>351</v>
      </c>
      <c r="K476" t="s">
        <v>4583</v>
      </c>
      <c r="L476" t="s">
        <v>3281</v>
      </c>
      <c r="M476" t="s">
        <v>61</v>
      </c>
      <c r="N476" t="s">
        <v>563</v>
      </c>
      <c r="O476" t="s">
        <v>3470</v>
      </c>
      <c r="P476" t="s">
        <v>564</v>
      </c>
      <c r="Q476" t="s">
        <v>564</v>
      </c>
      <c r="R476" t="s">
        <v>61</v>
      </c>
      <c r="S476" t="s">
        <v>61</v>
      </c>
      <c r="T476" t="s">
        <v>61</v>
      </c>
    </row>
    <row r="477" spans="1:20">
      <c r="A477" t="s">
        <v>409</v>
      </c>
      <c r="B477" t="s">
        <v>4697</v>
      </c>
      <c r="C477" t="s">
        <v>2037</v>
      </c>
      <c r="D477" t="s">
        <v>4582</v>
      </c>
      <c r="E477" t="s">
        <v>4698</v>
      </c>
      <c r="F477" t="s">
        <v>61</v>
      </c>
      <c r="G477" t="s">
        <v>61</v>
      </c>
      <c r="H477" t="s">
        <v>78</v>
      </c>
      <c r="I477" t="s">
        <v>52</v>
      </c>
      <c r="J477" t="s">
        <v>2089</v>
      </c>
      <c r="K477" t="s">
        <v>4583</v>
      </c>
      <c r="L477" t="s">
        <v>3281</v>
      </c>
      <c r="M477" t="s">
        <v>61</v>
      </c>
      <c r="N477" t="s">
        <v>563</v>
      </c>
      <c r="O477" t="s">
        <v>3282</v>
      </c>
      <c r="P477" t="s">
        <v>564</v>
      </c>
      <c r="Q477" t="s">
        <v>564</v>
      </c>
      <c r="R477" t="s">
        <v>61</v>
      </c>
      <c r="S477" t="s">
        <v>61</v>
      </c>
      <c r="T477" t="s">
        <v>61</v>
      </c>
    </row>
    <row r="478" spans="1:20">
      <c r="A478" t="s">
        <v>409</v>
      </c>
      <c r="B478" t="s">
        <v>4699</v>
      </c>
      <c r="C478" t="s">
        <v>2037</v>
      </c>
      <c r="D478" t="s">
        <v>4582</v>
      </c>
      <c r="E478" t="s">
        <v>4700</v>
      </c>
      <c r="F478" t="s">
        <v>61</v>
      </c>
      <c r="G478" t="s">
        <v>61</v>
      </c>
      <c r="H478" t="s">
        <v>78</v>
      </c>
      <c r="I478" t="s">
        <v>52</v>
      </c>
      <c r="J478" t="s">
        <v>2089</v>
      </c>
      <c r="K478" t="s">
        <v>4583</v>
      </c>
      <c r="L478" t="s">
        <v>3281</v>
      </c>
      <c r="M478" t="s">
        <v>61</v>
      </c>
      <c r="N478" t="s">
        <v>563</v>
      </c>
      <c r="O478" t="s">
        <v>3282</v>
      </c>
      <c r="P478" t="s">
        <v>564</v>
      </c>
      <c r="Q478" t="s">
        <v>564</v>
      </c>
      <c r="R478" t="s">
        <v>61</v>
      </c>
      <c r="S478" t="s">
        <v>61</v>
      </c>
      <c r="T478" t="s">
        <v>61</v>
      </c>
    </row>
    <row r="479" spans="1:20">
      <c r="A479" t="s">
        <v>409</v>
      </c>
      <c r="B479" t="s">
        <v>4701</v>
      </c>
      <c r="C479" t="s">
        <v>2037</v>
      </c>
      <c r="D479" t="s">
        <v>4582</v>
      </c>
      <c r="E479" t="s">
        <v>4702</v>
      </c>
      <c r="F479" t="s">
        <v>4703</v>
      </c>
      <c r="G479" t="s">
        <v>61</v>
      </c>
      <c r="H479" t="s">
        <v>78</v>
      </c>
      <c r="I479" t="s">
        <v>52</v>
      </c>
      <c r="J479" t="s">
        <v>2089</v>
      </c>
      <c r="K479" t="s">
        <v>4583</v>
      </c>
      <c r="L479" t="s">
        <v>3281</v>
      </c>
      <c r="M479" t="s">
        <v>61</v>
      </c>
      <c r="N479" t="s">
        <v>563</v>
      </c>
      <c r="O479" t="s">
        <v>3282</v>
      </c>
      <c r="P479" t="s">
        <v>564</v>
      </c>
      <c r="Q479" t="s">
        <v>564</v>
      </c>
      <c r="R479" t="s">
        <v>61</v>
      </c>
      <c r="S479" t="s">
        <v>61</v>
      </c>
      <c r="T479" t="s">
        <v>61</v>
      </c>
    </row>
    <row r="480" spans="1:20">
      <c r="A480" t="s">
        <v>409</v>
      </c>
      <c r="B480" t="s">
        <v>4704</v>
      </c>
      <c r="C480" t="s">
        <v>2037</v>
      </c>
      <c r="D480" t="s">
        <v>4582</v>
      </c>
      <c r="E480" t="s">
        <v>4705</v>
      </c>
      <c r="F480" t="s">
        <v>4706</v>
      </c>
      <c r="G480" t="s">
        <v>61</v>
      </c>
      <c r="H480" t="s">
        <v>78</v>
      </c>
      <c r="I480" t="s">
        <v>52</v>
      </c>
      <c r="J480" t="s">
        <v>2089</v>
      </c>
      <c r="K480" t="s">
        <v>4583</v>
      </c>
      <c r="L480" t="s">
        <v>3281</v>
      </c>
      <c r="M480" t="s">
        <v>61</v>
      </c>
      <c r="N480" t="s">
        <v>563</v>
      </c>
      <c r="O480" t="s">
        <v>3282</v>
      </c>
      <c r="P480" t="s">
        <v>564</v>
      </c>
      <c r="Q480" t="s">
        <v>564</v>
      </c>
      <c r="R480" t="s">
        <v>61</v>
      </c>
      <c r="S480" t="s">
        <v>61</v>
      </c>
      <c r="T480" t="s">
        <v>61</v>
      </c>
    </row>
    <row r="481" spans="1:20">
      <c r="A481" t="s">
        <v>409</v>
      </c>
      <c r="B481" t="s">
        <v>4707</v>
      </c>
      <c r="C481" t="s">
        <v>2037</v>
      </c>
      <c r="D481" t="s">
        <v>4582</v>
      </c>
      <c r="E481" t="s">
        <v>4708</v>
      </c>
      <c r="F481" t="s">
        <v>3359</v>
      </c>
      <c r="G481" t="s">
        <v>61</v>
      </c>
      <c r="H481" t="s">
        <v>78</v>
      </c>
      <c r="I481" t="s">
        <v>52</v>
      </c>
      <c r="J481" t="s">
        <v>2089</v>
      </c>
      <c r="K481" t="s">
        <v>4583</v>
      </c>
      <c r="L481" t="s">
        <v>3281</v>
      </c>
      <c r="M481" t="s">
        <v>61</v>
      </c>
      <c r="N481" t="s">
        <v>563</v>
      </c>
      <c r="O481" t="s">
        <v>3282</v>
      </c>
      <c r="P481" t="s">
        <v>564</v>
      </c>
      <c r="Q481" t="s">
        <v>564</v>
      </c>
      <c r="R481" t="s">
        <v>61</v>
      </c>
      <c r="S481" t="s">
        <v>61</v>
      </c>
      <c r="T481" t="s">
        <v>61</v>
      </c>
    </row>
    <row r="482" spans="1:20">
      <c r="A482" t="s">
        <v>409</v>
      </c>
      <c r="B482" t="s">
        <v>4709</v>
      </c>
      <c r="C482" t="s">
        <v>2037</v>
      </c>
      <c r="D482" t="s">
        <v>4582</v>
      </c>
      <c r="E482" t="s">
        <v>4710</v>
      </c>
      <c r="F482" t="s">
        <v>4711</v>
      </c>
      <c r="G482" t="s">
        <v>61</v>
      </c>
      <c r="H482" t="s">
        <v>78</v>
      </c>
      <c r="I482" t="s">
        <v>52</v>
      </c>
      <c r="J482" t="s">
        <v>2089</v>
      </c>
      <c r="K482" t="s">
        <v>4583</v>
      </c>
      <c r="L482" t="s">
        <v>3281</v>
      </c>
      <c r="M482" t="s">
        <v>61</v>
      </c>
      <c r="N482" t="s">
        <v>563</v>
      </c>
      <c r="O482" t="s">
        <v>3423</v>
      </c>
      <c r="P482" t="s">
        <v>564</v>
      </c>
      <c r="Q482" t="s">
        <v>564</v>
      </c>
      <c r="R482" t="s">
        <v>61</v>
      </c>
      <c r="S482" t="s">
        <v>61</v>
      </c>
      <c r="T482" t="s">
        <v>61</v>
      </c>
    </row>
    <row r="483" spans="1:20">
      <c r="A483" t="s">
        <v>409</v>
      </c>
      <c r="B483" t="s">
        <v>4712</v>
      </c>
      <c r="C483" t="s">
        <v>2037</v>
      </c>
      <c r="D483" t="s">
        <v>4582</v>
      </c>
      <c r="E483" t="s">
        <v>4713</v>
      </c>
      <c r="F483" t="s">
        <v>4714</v>
      </c>
      <c r="G483" t="s">
        <v>61</v>
      </c>
      <c r="H483" t="s">
        <v>4222</v>
      </c>
      <c r="I483" t="s">
        <v>52</v>
      </c>
      <c r="J483" t="s">
        <v>1702</v>
      </c>
      <c r="K483" t="s">
        <v>4583</v>
      </c>
      <c r="L483" t="s">
        <v>3281</v>
      </c>
      <c r="M483" t="s">
        <v>61</v>
      </c>
      <c r="N483" t="s">
        <v>563</v>
      </c>
      <c r="O483" t="s">
        <v>3299</v>
      </c>
      <c r="P483" t="s">
        <v>564</v>
      </c>
      <c r="Q483" t="s">
        <v>564</v>
      </c>
      <c r="R483" t="s">
        <v>61</v>
      </c>
      <c r="S483" t="s">
        <v>61</v>
      </c>
      <c r="T483" t="s">
        <v>61</v>
      </c>
    </row>
    <row r="484" spans="1:20">
      <c r="A484" t="s">
        <v>409</v>
      </c>
      <c r="B484" t="s">
        <v>4715</v>
      </c>
      <c r="C484" t="s">
        <v>2037</v>
      </c>
      <c r="D484" t="s">
        <v>4582</v>
      </c>
      <c r="E484" t="s">
        <v>4716</v>
      </c>
      <c r="F484" t="s">
        <v>61</v>
      </c>
      <c r="G484" t="s">
        <v>61</v>
      </c>
      <c r="H484" t="s">
        <v>4494</v>
      </c>
      <c r="I484" t="s">
        <v>52</v>
      </c>
      <c r="J484" t="s">
        <v>3949</v>
      </c>
      <c r="K484" t="s">
        <v>4583</v>
      </c>
      <c r="L484" t="s">
        <v>3281</v>
      </c>
      <c r="M484" t="s">
        <v>61</v>
      </c>
      <c r="N484" t="s">
        <v>563</v>
      </c>
      <c r="O484" t="s">
        <v>3282</v>
      </c>
      <c r="P484" t="s">
        <v>564</v>
      </c>
      <c r="Q484" t="s">
        <v>564</v>
      </c>
      <c r="R484" t="s">
        <v>61</v>
      </c>
      <c r="S484" t="s">
        <v>61</v>
      </c>
      <c r="T484" t="s">
        <v>61</v>
      </c>
    </row>
    <row r="485" spans="1:20">
      <c r="A485" t="s">
        <v>409</v>
      </c>
      <c r="B485" t="s">
        <v>4717</v>
      </c>
      <c r="C485" t="s">
        <v>2037</v>
      </c>
      <c r="D485" t="s">
        <v>4582</v>
      </c>
      <c r="E485" t="s">
        <v>4718</v>
      </c>
      <c r="F485" t="s">
        <v>61</v>
      </c>
      <c r="G485" t="s">
        <v>61</v>
      </c>
      <c r="H485" t="s">
        <v>51</v>
      </c>
      <c r="I485" t="s">
        <v>52</v>
      </c>
      <c r="J485" t="s">
        <v>2175</v>
      </c>
      <c r="K485" t="s">
        <v>4583</v>
      </c>
      <c r="L485" t="s">
        <v>3281</v>
      </c>
      <c r="M485" t="s">
        <v>61</v>
      </c>
      <c r="N485" t="s">
        <v>563</v>
      </c>
      <c r="O485" t="s">
        <v>3282</v>
      </c>
      <c r="P485" t="s">
        <v>564</v>
      </c>
      <c r="Q485" t="s">
        <v>564</v>
      </c>
      <c r="R485" t="s">
        <v>61</v>
      </c>
      <c r="S485" t="s">
        <v>61</v>
      </c>
      <c r="T485" t="s">
        <v>61</v>
      </c>
    </row>
    <row r="486" spans="1:20">
      <c r="A486" t="s">
        <v>409</v>
      </c>
      <c r="B486" t="s">
        <v>4719</v>
      </c>
      <c r="C486" t="s">
        <v>2156</v>
      </c>
      <c r="D486" t="s">
        <v>4600</v>
      </c>
      <c r="E486" t="s">
        <v>4720</v>
      </c>
      <c r="F486" t="s">
        <v>61</v>
      </c>
      <c r="G486" t="s">
        <v>61</v>
      </c>
      <c r="H486" t="s">
        <v>4721</v>
      </c>
      <c r="I486" t="s">
        <v>52</v>
      </c>
      <c r="J486" t="s">
        <v>4722</v>
      </c>
      <c r="K486" t="s">
        <v>4603</v>
      </c>
      <c r="L486" t="s">
        <v>3281</v>
      </c>
      <c r="M486" t="s">
        <v>61</v>
      </c>
      <c r="N486" t="s">
        <v>563</v>
      </c>
      <c r="O486" t="s">
        <v>3305</v>
      </c>
      <c r="P486" t="s">
        <v>564</v>
      </c>
      <c r="Q486" t="s">
        <v>564</v>
      </c>
      <c r="R486" t="s">
        <v>61</v>
      </c>
      <c r="S486" t="s">
        <v>61</v>
      </c>
      <c r="T486" t="s">
        <v>61</v>
      </c>
    </row>
    <row r="487" spans="1:20">
      <c r="A487" t="s">
        <v>409</v>
      </c>
      <c r="B487" t="s">
        <v>4723</v>
      </c>
      <c r="C487" t="s">
        <v>2156</v>
      </c>
      <c r="D487" t="s">
        <v>4600</v>
      </c>
      <c r="E487" t="s">
        <v>4724</v>
      </c>
      <c r="F487" t="s">
        <v>61</v>
      </c>
      <c r="G487" t="s">
        <v>61</v>
      </c>
      <c r="H487" t="s">
        <v>4725</v>
      </c>
      <c r="I487" t="s">
        <v>52</v>
      </c>
      <c r="J487" t="s">
        <v>4726</v>
      </c>
      <c r="K487" t="s">
        <v>4603</v>
      </c>
      <c r="L487" t="s">
        <v>3281</v>
      </c>
      <c r="M487" t="s">
        <v>61</v>
      </c>
      <c r="N487" t="s">
        <v>563</v>
      </c>
      <c r="O487" t="s">
        <v>3452</v>
      </c>
      <c r="P487" t="s">
        <v>564</v>
      </c>
      <c r="Q487" t="s">
        <v>564</v>
      </c>
      <c r="R487" t="s">
        <v>61</v>
      </c>
      <c r="S487" t="s">
        <v>61</v>
      </c>
      <c r="T487" t="s">
        <v>61</v>
      </c>
    </row>
    <row r="488" spans="1:20">
      <c r="A488" t="s">
        <v>409</v>
      </c>
      <c r="B488" t="s">
        <v>4727</v>
      </c>
      <c r="C488" t="s">
        <v>2156</v>
      </c>
      <c r="D488" t="s">
        <v>4600</v>
      </c>
      <c r="E488" t="s">
        <v>4728</v>
      </c>
      <c r="F488" t="s">
        <v>61</v>
      </c>
      <c r="G488" t="s">
        <v>61</v>
      </c>
      <c r="H488" t="s">
        <v>4729</v>
      </c>
      <c r="I488" t="s">
        <v>52</v>
      </c>
      <c r="J488" t="s">
        <v>4730</v>
      </c>
      <c r="K488" t="s">
        <v>4603</v>
      </c>
      <c r="L488" t="s">
        <v>3281</v>
      </c>
      <c r="M488" t="s">
        <v>61</v>
      </c>
      <c r="N488" t="s">
        <v>563</v>
      </c>
      <c r="O488" t="s">
        <v>3305</v>
      </c>
      <c r="P488" t="s">
        <v>564</v>
      </c>
      <c r="Q488" t="s">
        <v>564</v>
      </c>
      <c r="R488" t="s">
        <v>61</v>
      </c>
      <c r="S488" t="s">
        <v>61</v>
      </c>
      <c r="T488" t="s">
        <v>61</v>
      </c>
    </row>
    <row r="489" spans="1:20">
      <c r="A489" t="s">
        <v>409</v>
      </c>
      <c r="B489" t="s">
        <v>4731</v>
      </c>
      <c r="C489" t="s">
        <v>2156</v>
      </c>
      <c r="D489" t="s">
        <v>4600</v>
      </c>
      <c r="E489" t="s">
        <v>4732</v>
      </c>
      <c r="F489" t="s">
        <v>61</v>
      </c>
      <c r="G489" t="s">
        <v>61</v>
      </c>
      <c r="H489" t="s">
        <v>4733</v>
      </c>
      <c r="I489" t="s">
        <v>52</v>
      </c>
      <c r="J489" t="s">
        <v>4734</v>
      </c>
      <c r="K489" t="s">
        <v>4603</v>
      </c>
      <c r="L489" t="s">
        <v>3281</v>
      </c>
      <c r="M489" t="s">
        <v>61</v>
      </c>
      <c r="N489" t="s">
        <v>563</v>
      </c>
      <c r="O489" t="s">
        <v>3305</v>
      </c>
      <c r="P489" t="s">
        <v>564</v>
      </c>
      <c r="Q489" t="s">
        <v>564</v>
      </c>
      <c r="R489" t="s">
        <v>61</v>
      </c>
      <c r="S489" t="s">
        <v>61</v>
      </c>
      <c r="T489" t="s">
        <v>61</v>
      </c>
    </row>
    <row r="490" spans="1:20">
      <c r="A490" t="s">
        <v>409</v>
      </c>
      <c r="B490" t="s">
        <v>4735</v>
      </c>
      <c r="C490" t="s">
        <v>2156</v>
      </c>
      <c r="D490" t="s">
        <v>4600</v>
      </c>
      <c r="E490" t="s">
        <v>4736</v>
      </c>
      <c r="F490" t="s">
        <v>61</v>
      </c>
      <c r="G490" t="s">
        <v>61</v>
      </c>
      <c r="H490" t="s">
        <v>4602</v>
      </c>
      <c r="I490" t="s">
        <v>52</v>
      </c>
      <c r="J490" t="s">
        <v>2147</v>
      </c>
      <c r="K490" t="s">
        <v>4603</v>
      </c>
      <c r="L490" t="s">
        <v>3281</v>
      </c>
      <c r="M490" t="s">
        <v>61</v>
      </c>
      <c r="N490" t="s">
        <v>563</v>
      </c>
      <c r="O490" t="s">
        <v>3305</v>
      </c>
      <c r="P490" t="s">
        <v>564</v>
      </c>
      <c r="Q490" t="s">
        <v>564</v>
      </c>
      <c r="R490" t="s">
        <v>61</v>
      </c>
      <c r="S490" t="s">
        <v>61</v>
      </c>
      <c r="T490" t="s">
        <v>61</v>
      </c>
    </row>
    <row r="491" spans="1:20">
      <c r="A491" t="s">
        <v>409</v>
      </c>
      <c r="B491" t="s">
        <v>4737</v>
      </c>
      <c r="C491" t="s">
        <v>2156</v>
      </c>
      <c r="D491" t="s">
        <v>4600</v>
      </c>
      <c r="E491" t="s">
        <v>4738</v>
      </c>
      <c r="F491" t="s">
        <v>61</v>
      </c>
      <c r="G491" t="s">
        <v>61</v>
      </c>
      <c r="H491" t="s">
        <v>4739</v>
      </c>
      <c r="I491" t="s">
        <v>52</v>
      </c>
      <c r="J491" t="s">
        <v>4740</v>
      </c>
      <c r="K491" t="s">
        <v>4603</v>
      </c>
      <c r="L491" t="s">
        <v>3281</v>
      </c>
      <c r="M491" t="s">
        <v>61</v>
      </c>
      <c r="N491" t="s">
        <v>563</v>
      </c>
      <c r="O491" t="s">
        <v>3305</v>
      </c>
      <c r="P491" t="s">
        <v>564</v>
      </c>
      <c r="Q491" t="s">
        <v>564</v>
      </c>
      <c r="R491" t="s">
        <v>61</v>
      </c>
      <c r="S491" t="s">
        <v>61</v>
      </c>
      <c r="T491" t="s">
        <v>61</v>
      </c>
    </row>
    <row r="492" spans="1:20">
      <c r="A492" t="s">
        <v>409</v>
      </c>
      <c r="B492" t="s">
        <v>4737</v>
      </c>
      <c r="C492" t="s">
        <v>2156</v>
      </c>
      <c r="D492" t="s">
        <v>4600</v>
      </c>
      <c r="E492" t="s">
        <v>4741</v>
      </c>
      <c r="F492" t="s">
        <v>61</v>
      </c>
      <c r="G492" t="s">
        <v>61</v>
      </c>
      <c r="H492" t="s">
        <v>3660</v>
      </c>
      <c r="I492" t="s">
        <v>52</v>
      </c>
      <c r="J492" t="s">
        <v>3661</v>
      </c>
      <c r="K492" t="s">
        <v>4603</v>
      </c>
      <c r="L492" t="s">
        <v>3281</v>
      </c>
      <c r="M492" t="s">
        <v>61</v>
      </c>
      <c r="N492" t="s">
        <v>563</v>
      </c>
      <c r="O492" t="s">
        <v>3305</v>
      </c>
      <c r="P492" t="s">
        <v>564</v>
      </c>
      <c r="Q492" t="s">
        <v>564</v>
      </c>
      <c r="R492" t="s">
        <v>61</v>
      </c>
      <c r="S492" t="s">
        <v>61</v>
      </c>
      <c r="T492" t="s">
        <v>61</v>
      </c>
    </row>
    <row r="493" spans="1:20">
      <c r="A493" t="s">
        <v>409</v>
      </c>
      <c r="B493" t="s">
        <v>4742</v>
      </c>
      <c r="C493" t="s">
        <v>2166</v>
      </c>
      <c r="D493" t="s">
        <v>4604</v>
      </c>
      <c r="E493" t="s">
        <v>4743</v>
      </c>
      <c r="F493" t="s">
        <v>61</v>
      </c>
      <c r="G493" t="s">
        <v>61</v>
      </c>
      <c r="H493" t="s">
        <v>4222</v>
      </c>
      <c r="I493" t="s">
        <v>52</v>
      </c>
      <c r="J493" t="s">
        <v>1702</v>
      </c>
      <c r="K493" t="s">
        <v>4605</v>
      </c>
      <c r="L493" t="s">
        <v>3281</v>
      </c>
      <c r="M493" t="s">
        <v>61</v>
      </c>
      <c r="N493" t="s">
        <v>563</v>
      </c>
      <c r="O493" t="s">
        <v>3226</v>
      </c>
      <c r="P493" t="s">
        <v>564</v>
      </c>
      <c r="Q493" t="s">
        <v>564</v>
      </c>
      <c r="R493" t="s">
        <v>61</v>
      </c>
      <c r="S493" t="s">
        <v>61</v>
      </c>
      <c r="T493" t="s">
        <v>61</v>
      </c>
    </row>
    <row r="494" spans="1:20">
      <c r="A494" t="s">
        <v>409</v>
      </c>
      <c r="B494" t="s">
        <v>4744</v>
      </c>
      <c r="C494" t="s">
        <v>2166</v>
      </c>
      <c r="D494" t="s">
        <v>4604</v>
      </c>
      <c r="E494" t="s">
        <v>4745</v>
      </c>
      <c r="F494" t="s">
        <v>61</v>
      </c>
      <c r="G494" t="s">
        <v>61</v>
      </c>
      <c r="H494" t="s">
        <v>4296</v>
      </c>
      <c r="I494" t="s">
        <v>52</v>
      </c>
      <c r="J494" t="s">
        <v>2164</v>
      </c>
      <c r="K494" t="s">
        <v>4605</v>
      </c>
      <c r="L494" t="s">
        <v>3281</v>
      </c>
      <c r="M494" t="s">
        <v>61</v>
      </c>
      <c r="N494" t="s">
        <v>563</v>
      </c>
      <c r="O494" t="s">
        <v>3486</v>
      </c>
      <c r="P494" t="s">
        <v>564</v>
      </c>
      <c r="Q494" t="s">
        <v>564</v>
      </c>
      <c r="R494" t="s">
        <v>61</v>
      </c>
      <c r="S494" t="s">
        <v>61</v>
      </c>
      <c r="T494" t="s">
        <v>61</v>
      </c>
    </row>
    <row r="495" spans="1:20">
      <c r="A495" t="s">
        <v>409</v>
      </c>
      <c r="B495" t="s">
        <v>4746</v>
      </c>
      <c r="C495" t="s">
        <v>2180</v>
      </c>
      <c r="D495" t="s">
        <v>4606</v>
      </c>
      <c r="E495" t="s">
        <v>4747</v>
      </c>
      <c r="F495" t="s">
        <v>61</v>
      </c>
      <c r="G495" t="s">
        <v>61</v>
      </c>
      <c r="H495" t="s">
        <v>3202</v>
      </c>
      <c r="I495" t="s">
        <v>52</v>
      </c>
      <c r="J495" t="s">
        <v>3203</v>
      </c>
      <c r="K495" t="s">
        <v>4609</v>
      </c>
      <c r="L495" t="s">
        <v>3281</v>
      </c>
      <c r="M495" t="s">
        <v>61</v>
      </c>
      <c r="N495" t="s">
        <v>563</v>
      </c>
      <c r="O495" t="s">
        <v>3340</v>
      </c>
      <c r="P495" t="s">
        <v>564</v>
      </c>
      <c r="Q495" t="s">
        <v>564</v>
      </c>
      <c r="R495" t="s">
        <v>61</v>
      </c>
      <c r="S495" t="s">
        <v>61</v>
      </c>
      <c r="T495" t="s">
        <v>61</v>
      </c>
    </row>
    <row r="496" spans="1:20">
      <c r="A496" t="s">
        <v>409</v>
      </c>
      <c r="B496" t="s">
        <v>4748</v>
      </c>
      <c r="C496" t="s">
        <v>2180</v>
      </c>
      <c r="D496" t="s">
        <v>4606</v>
      </c>
      <c r="E496" t="s">
        <v>4749</v>
      </c>
      <c r="F496" t="s">
        <v>61</v>
      </c>
      <c r="G496" t="s">
        <v>61</v>
      </c>
      <c r="H496" t="s">
        <v>51</v>
      </c>
      <c r="I496" t="s">
        <v>52</v>
      </c>
      <c r="J496" t="s">
        <v>4750</v>
      </c>
      <c r="K496" t="s">
        <v>4609</v>
      </c>
      <c r="L496" t="s">
        <v>3281</v>
      </c>
      <c r="M496" t="s">
        <v>61</v>
      </c>
      <c r="N496" t="s">
        <v>563</v>
      </c>
      <c r="O496" t="s">
        <v>3215</v>
      </c>
      <c r="P496" t="s">
        <v>564</v>
      </c>
      <c r="Q496" t="s">
        <v>564</v>
      </c>
      <c r="R496" t="s">
        <v>61</v>
      </c>
      <c r="S496" t="s">
        <v>61</v>
      </c>
      <c r="T496" t="s">
        <v>61</v>
      </c>
    </row>
    <row r="497" spans="1:20">
      <c r="A497" t="s">
        <v>409</v>
      </c>
      <c r="B497" t="s">
        <v>4751</v>
      </c>
      <c r="C497" t="s">
        <v>2123</v>
      </c>
      <c r="D497" t="s">
        <v>4584</v>
      </c>
      <c r="E497" t="s">
        <v>4752</v>
      </c>
      <c r="F497" t="s">
        <v>61</v>
      </c>
      <c r="G497" t="s">
        <v>61</v>
      </c>
      <c r="H497" t="s">
        <v>4753</v>
      </c>
      <c r="I497" t="s">
        <v>52</v>
      </c>
      <c r="J497" t="s">
        <v>3989</v>
      </c>
      <c r="K497" t="s">
        <v>4587</v>
      </c>
      <c r="L497" t="s">
        <v>3958</v>
      </c>
      <c r="M497" t="s">
        <v>61</v>
      </c>
      <c r="N497" t="s">
        <v>61</v>
      </c>
      <c r="O497" t="s">
        <v>61</v>
      </c>
      <c r="P497" t="s">
        <v>563</v>
      </c>
      <c r="Q497" t="s">
        <v>61</v>
      </c>
      <c r="R497" t="s">
        <v>61</v>
      </c>
      <c r="S497" t="s">
        <v>61</v>
      </c>
      <c r="T497" t="s">
        <v>3671</v>
      </c>
    </row>
    <row r="498" spans="1:20">
      <c r="A498" t="s">
        <v>409</v>
      </c>
      <c r="B498" t="s">
        <v>4754</v>
      </c>
      <c r="C498" t="s">
        <v>2192</v>
      </c>
      <c r="D498" t="s">
        <v>4614</v>
      </c>
      <c r="E498" t="s">
        <v>4755</v>
      </c>
      <c r="F498" t="s">
        <v>4756</v>
      </c>
      <c r="G498" t="s">
        <v>4757</v>
      </c>
      <c r="H498" t="s">
        <v>4758</v>
      </c>
      <c r="I498" t="s">
        <v>52</v>
      </c>
      <c r="J498" t="s">
        <v>4759</v>
      </c>
      <c r="K498" t="s">
        <v>4617</v>
      </c>
      <c r="L498" t="s">
        <v>3958</v>
      </c>
      <c r="M498" t="s">
        <v>61</v>
      </c>
      <c r="N498" t="s">
        <v>61</v>
      </c>
      <c r="O498" t="s">
        <v>61</v>
      </c>
      <c r="P498" t="s">
        <v>564</v>
      </c>
      <c r="Q498" t="s">
        <v>61</v>
      </c>
      <c r="R498" t="s">
        <v>61</v>
      </c>
      <c r="S498" t="s">
        <v>61</v>
      </c>
      <c r="T498" t="s">
        <v>938</v>
      </c>
    </row>
    <row r="499" spans="1:20">
      <c r="A499" t="s">
        <v>409</v>
      </c>
      <c r="B499" t="s">
        <v>4760</v>
      </c>
      <c r="C499" t="s">
        <v>2192</v>
      </c>
      <c r="D499" t="s">
        <v>4614</v>
      </c>
      <c r="E499" t="s">
        <v>4761</v>
      </c>
      <c r="F499" t="s">
        <v>61</v>
      </c>
      <c r="G499" t="s">
        <v>61</v>
      </c>
      <c r="H499" t="s">
        <v>3881</v>
      </c>
      <c r="I499" t="s">
        <v>52</v>
      </c>
      <c r="J499" t="s">
        <v>3882</v>
      </c>
      <c r="K499" t="s">
        <v>4617</v>
      </c>
      <c r="L499" t="s">
        <v>3958</v>
      </c>
      <c r="M499" t="s">
        <v>61</v>
      </c>
      <c r="N499" t="s">
        <v>61</v>
      </c>
      <c r="O499" t="s">
        <v>61</v>
      </c>
      <c r="P499" t="s">
        <v>564</v>
      </c>
      <c r="Q499" t="s">
        <v>61</v>
      </c>
      <c r="R499" t="s">
        <v>61</v>
      </c>
      <c r="S499" t="s">
        <v>61</v>
      </c>
      <c r="T499" t="s">
        <v>938</v>
      </c>
    </row>
    <row r="500" spans="1:20">
      <c r="A500" t="s">
        <v>409</v>
      </c>
      <c r="B500" t="s">
        <v>4762</v>
      </c>
      <c r="C500" t="s">
        <v>2192</v>
      </c>
      <c r="D500" t="s">
        <v>4614</v>
      </c>
      <c r="E500" t="s">
        <v>4763</v>
      </c>
      <c r="F500" t="s">
        <v>61</v>
      </c>
      <c r="G500" t="s">
        <v>61</v>
      </c>
      <c r="H500" t="s">
        <v>4764</v>
      </c>
      <c r="I500" t="s">
        <v>52</v>
      </c>
      <c r="J500" t="s">
        <v>4765</v>
      </c>
      <c r="K500" t="s">
        <v>4617</v>
      </c>
      <c r="L500" t="s">
        <v>3958</v>
      </c>
      <c r="M500" t="s">
        <v>61</v>
      </c>
      <c r="N500" t="s">
        <v>61</v>
      </c>
      <c r="O500" t="s">
        <v>61</v>
      </c>
      <c r="P500" t="s">
        <v>564</v>
      </c>
      <c r="Q500" t="s">
        <v>61</v>
      </c>
      <c r="R500" t="s">
        <v>61</v>
      </c>
      <c r="S500" t="s">
        <v>61</v>
      </c>
      <c r="T500" t="s">
        <v>938</v>
      </c>
    </row>
    <row r="501" spans="1:20">
      <c r="A501" t="s">
        <v>409</v>
      </c>
      <c r="B501" t="s">
        <v>4766</v>
      </c>
      <c r="C501" t="s">
        <v>2189</v>
      </c>
      <c r="D501" t="s">
        <v>4610</v>
      </c>
      <c r="E501" t="s">
        <v>4767</v>
      </c>
      <c r="F501" t="s">
        <v>61</v>
      </c>
      <c r="G501" t="s">
        <v>61</v>
      </c>
      <c r="H501" t="s">
        <v>3983</v>
      </c>
      <c r="I501" t="s">
        <v>52</v>
      </c>
      <c r="J501" t="s">
        <v>1660</v>
      </c>
      <c r="K501" t="s">
        <v>4613</v>
      </c>
      <c r="L501" t="s">
        <v>3958</v>
      </c>
      <c r="M501" t="s">
        <v>61</v>
      </c>
      <c r="N501" t="s">
        <v>61</v>
      </c>
      <c r="O501" t="s">
        <v>61</v>
      </c>
      <c r="P501" t="s">
        <v>564</v>
      </c>
      <c r="Q501" t="s">
        <v>61</v>
      </c>
      <c r="R501" t="s">
        <v>61</v>
      </c>
      <c r="S501" t="s">
        <v>61</v>
      </c>
      <c r="T501" t="s">
        <v>938</v>
      </c>
    </row>
    <row r="502" spans="1:20">
      <c r="A502" t="s">
        <v>409</v>
      </c>
      <c r="B502" t="s">
        <v>4768</v>
      </c>
      <c r="C502" t="s">
        <v>2189</v>
      </c>
      <c r="D502" t="s">
        <v>4610</v>
      </c>
      <c r="E502" t="s">
        <v>4769</v>
      </c>
      <c r="F502" t="s">
        <v>61</v>
      </c>
      <c r="G502" t="s">
        <v>61</v>
      </c>
      <c r="H502" t="s">
        <v>4296</v>
      </c>
      <c r="I502" t="s">
        <v>52</v>
      </c>
      <c r="J502" t="s">
        <v>2164</v>
      </c>
      <c r="K502" t="s">
        <v>4613</v>
      </c>
      <c r="L502" t="s">
        <v>3958</v>
      </c>
      <c r="M502" t="s">
        <v>61</v>
      </c>
      <c r="N502" t="s">
        <v>61</v>
      </c>
      <c r="O502" t="s">
        <v>61</v>
      </c>
      <c r="P502" t="s">
        <v>564</v>
      </c>
      <c r="Q502" t="s">
        <v>61</v>
      </c>
      <c r="R502" t="s">
        <v>61</v>
      </c>
      <c r="S502" t="s">
        <v>61</v>
      </c>
      <c r="T502" t="s">
        <v>938</v>
      </c>
    </row>
    <row r="503" spans="1:20">
      <c r="A503" t="s">
        <v>409</v>
      </c>
      <c r="B503" t="s">
        <v>4770</v>
      </c>
      <c r="C503" t="s">
        <v>2189</v>
      </c>
      <c r="D503" t="s">
        <v>4610</v>
      </c>
      <c r="E503" t="s">
        <v>4639</v>
      </c>
      <c r="F503" t="s">
        <v>3441</v>
      </c>
      <c r="G503" t="s">
        <v>61</v>
      </c>
      <c r="H503" t="s">
        <v>3238</v>
      </c>
      <c r="I503" t="s">
        <v>52</v>
      </c>
      <c r="J503" t="s">
        <v>3239</v>
      </c>
      <c r="K503" t="s">
        <v>4613</v>
      </c>
      <c r="L503" t="s">
        <v>3958</v>
      </c>
      <c r="M503" t="s">
        <v>61</v>
      </c>
      <c r="N503" t="s">
        <v>61</v>
      </c>
      <c r="O503" t="s">
        <v>61</v>
      </c>
      <c r="P503" t="s">
        <v>564</v>
      </c>
      <c r="Q503" t="s">
        <v>61</v>
      </c>
      <c r="R503" t="s">
        <v>61</v>
      </c>
      <c r="S503" t="s">
        <v>61</v>
      </c>
      <c r="T503" t="s">
        <v>938</v>
      </c>
    </row>
    <row r="504" spans="1:20">
      <c r="A504" t="s">
        <v>409</v>
      </c>
      <c r="B504" t="s">
        <v>4771</v>
      </c>
      <c r="C504" t="s">
        <v>2189</v>
      </c>
      <c r="D504" t="s">
        <v>4610</v>
      </c>
      <c r="E504" t="s">
        <v>4772</v>
      </c>
      <c r="F504" t="s">
        <v>4773</v>
      </c>
      <c r="G504" t="s">
        <v>61</v>
      </c>
      <c r="H504" t="s">
        <v>4344</v>
      </c>
      <c r="I504" t="s">
        <v>52</v>
      </c>
      <c r="J504" t="s">
        <v>4345</v>
      </c>
      <c r="K504" t="s">
        <v>4613</v>
      </c>
      <c r="L504" t="s">
        <v>3958</v>
      </c>
      <c r="M504" t="s">
        <v>61</v>
      </c>
      <c r="N504" t="s">
        <v>61</v>
      </c>
      <c r="O504" t="s">
        <v>61</v>
      </c>
      <c r="P504" t="s">
        <v>564</v>
      </c>
      <c r="Q504" t="s">
        <v>61</v>
      </c>
      <c r="R504" t="s">
        <v>61</v>
      </c>
      <c r="S504" t="s">
        <v>61</v>
      </c>
      <c r="T504" t="s">
        <v>938</v>
      </c>
    </row>
    <row r="505" spans="1:20">
      <c r="A505" t="s">
        <v>409</v>
      </c>
      <c r="B505" t="s">
        <v>4774</v>
      </c>
      <c r="C505" t="s">
        <v>2189</v>
      </c>
      <c r="D505" t="s">
        <v>4610</v>
      </c>
      <c r="E505" t="s">
        <v>4775</v>
      </c>
      <c r="F505" t="s">
        <v>3359</v>
      </c>
      <c r="G505" t="s">
        <v>61</v>
      </c>
      <c r="H505" t="s">
        <v>4776</v>
      </c>
      <c r="I505" t="s">
        <v>52</v>
      </c>
      <c r="J505" t="s">
        <v>4777</v>
      </c>
      <c r="K505" t="s">
        <v>4613</v>
      </c>
      <c r="L505" t="s">
        <v>3958</v>
      </c>
      <c r="M505" t="s">
        <v>61</v>
      </c>
      <c r="N505" t="s">
        <v>61</v>
      </c>
      <c r="O505" t="s">
        <v>61</v>
      </c>
      <c r="P505" t="s">
        <v>564</v>
      </c>
      <c r="Q505" t="s">
        <v>61</v>
      </c>
      <c r="R505" t="s">
        <v>61</v>
      </c>
      <c r="S505" t="s">
        <v>61</v>
      </c>
      <c r="T505" t="s">
        <v>938</v>
      </c>
    </row>
    <row r="506" spans="1:20">
      <c r="A506" t="s">
        <v>409</v>
      </c>
      <c r="B506" t="s">
        <v>4778</v>
      </c>
      <c r="C506" t="s">
        <v>2189</v>
      </c>
      <c r="D506" t="s">
        <v>4610</v>
      </c>
      <c r="E506" t="s">
        <v>4779</v>
      </c>
      <c r="F506" t="s">
        <v>61</v>
      </c>
      <c r="G506" t="s">
        <v>61</v>
      </c>
      <c r="H506" t="s">
        <v>4776</v>
      </c>
      <c r="I506" t="s">
        <v>52</v>
      </c>
      <c r="J506" t="s">
        <v>4777</v>
      </c>
      <c r="K506" t="s">
        <v>4613</v>
      </c>
      <c r="L506" t="s">
        <v>3958</v>
      </c>
      <c r="M506" t="s">
        <v>61</v>
      </c>
      <c r="N506" t="s">
        <v>61</v>
      </c>
      <c r="O506" t="s">
        <v>61</v>
      </c>
      <c r="P506" t="s">
        <v>564</v>
      </c>
      <c r="Q506" t="s">
        <v>61</v>
      </c>
      <c r="R506" t="s">
        <v>61</v>
      </c>
      <c r="S506" t="s">
        <v>61</v>
      </c>
      <c r="T506" t="s">
        <v>938</v>
      </c>
    </row>
    <row r="507" spans="1:20">
      <c r="A507" t="s">
        <v>409</v>
      </c>
      <c r="B507" t="s">
        <v>4780</v>
      </c>
      <c r="C507" t="s">
        <v>2189</v>
      </c>
      <c r="D507" t="s">
        <v>4610</v>
      </c>
      <c r="E507" t="s">
        <v>4781</v>
      </c>
      <c r="F507" t="s">
        <v>61</v>
      </c>
      <c r="G507" t="s">
        <v>61</v>
      </c>
      <c r="H507" t="s">
        <v>4281</v>
      </c>
      <c r="I507" t="s">
        <v>52</v>
      </c>
      <c r="J507" t="s">
        <v>1632</v>
      </c>
      <c r="K507" t="s">
        <v>4613</v>
      </c>
      <c r="L507" t="s">
        <v>3958</v>
      </c>
      <c r="M507" t="s">
        <v>61</v>
      </c>
      <c r="N507" t="s">
        <v>61</v>
      </c>
      <c r="O507" t="s">
        <v>61</v>
      </c>
      <c r="P507" t="s">
        <v>564</v>
      </c>
      <c r="Q507" t="s">
        <v>61</v>
      </c>
      <c r="R507" t="s">
        <v>61</v>
      </c>
      <c r="S507" t="s">
        <v>61</v>
      </c>
      <c r="T507" t="s">
        <v>938</v>
      </c>
    </row>
    <row r="508" spans="1:20">
      <c r="A508" t="s">
        <v>409</v>
      </c>
      <c r="B508" t="s">
        <v>4782</v>
      </c>
      <c r="C508" t="s">
        <v>2189</v>
      </c>
      <c r="D508" t="s">
        <v>4610</v>
      </c>
      <c r="E508" t="s">
        <v>4783</v>
      </c>
      <c r="F508" t="s">
        <v>61</v>
      </c>
      <c r="G508" t="s">
        <v>61</v>
      </c>
      <c r="H508" t="s">
        <v>3202</v>
      </c>
      <c r="I508" t="s">
        <v>52</v>
      </c>
      <c r="J508" t="s">
        <v>4784</v>
      </c>
      <c r="K508" t="s">
        <v>4613</v>
      </c>
      <c r="L508" t="s">
        <v>3958</v>
      </c>
      <c r="M508" t="s">
        <v>61</v>
      </c>
      <c r="N508" t="s">
        <v>61</v>
      </c>
      <c r="O508" t="s">
        <v>61</v>
      </c>
      <c r="P508" t="s">
        <v>564</v>
      </c>
      <c r="Q508" t="s">
        <v>61</v>
      </c>
      <c r="R508" t="s">
        <v>61</v>
      </c>
      <c r="S508" t="s">
        <v>61</v>
      </c>
      <c r="T508" t="s">
        <v>938</v>
      </c>
    </row>
    <row r="509" spans="1:20">
      <c r="A509" t="s">
        <v>409</v>
      </c>
      <c r="B509" t="s">
        <v>4785</v>
      </c>
      <c r="C509" t="s">
        <v>2189</v>
      </c>
      <c r="D509" t="s">
        <v>4610</v>
      </c>
      <c r="E509" t="s">
        <v>4786</v>
      </c>
      <c r="F509" t="s">
        <v>4787</v>
      </c>
      <c r="G509" t="s">
        <v>61</v>
      </c>
      <c r="H509" t="s">
        <v>254</v>
      </c>
      <c r="I509" t="s">
        <v>52</v>
      </c>
      <c r="J509" t="s">
        <v>255</v>
      </c>
      <c r="K509" t="s">
        <v>4613</v>
      </c>
      <c r="L509" t="s">
        <v>3958</v>
      </c>
      <c r="M509" t="s">
        <v>61</v>
      </c>
      <c r="N509" t="s">
        <v>61</v>
      </c>
      <c r="O509" t="s">
        <v>61</v>
      </c>
      <c r="P509" t="s">
        <v>564</v>
      </c>
      <c r="Q509" t="s">
        <v>61</v>
      </c>
      <c r="R509" t="s">
        <v>61</v>
      </c>
      <c r="S509" t="s">
        <v>61</v>
      </c>
      <c r="T509" t="s">
        <v>938</v>
      </c>
    </row>
    <row r="510" spans="1:20">
      <c r="A510" t="s">
        <v>409</v>
      </c>
      <c r="B510" t="s">
        <v>4788</v>
      </c>
      <c r="C510" t="s">
        <v>2189</v>
      </c>
      <c r="D510" t="s">
        <v>4610</v>
      </c>
      <c r="E510" t="s">
        <v>4789</v>
      </c>
      <c r="F510" t="s">
        <v>61</v>
      </c>
      <c r="G510" t="s">
        <v>61</v>
      </c>
      <c r="H510" t="s">
        <v>90</v>
      </c>
      <c r="I510" t="s">
        <v>52</v>
      </c>
      <c r="J510" t="s">
        <v>91</v>
      </c>
      <c r="K510" t="s">
        <v>4613</v>
      </c>
      <c r="L510" t="s">
        <v>3958</v>
      </c>
      <c r="M510" t="s">
        <v>61</v>
      </c>
      <c r="N510" t="s">
        <v>61</v>
      </c>
      <c r="O510" t="s">
        <v>61</v>
      </c>
      <c r="P510" t="s">
        <v>564</v>
      </c>
      <c r="Q510" t="s">
        <v>61</v>
      </c>
      <c r="R510" t="s">
        <v>61</v>
      </c>
      <c r="S510" t="s">
        <v>61</v>
      </c>
      <c r="T510" t="s">
        <v>938</v>
      </c>
    </row>
    <row r="511" spans="1:20">
      <c r="A511" t="s">
        <v>409</v>
      </c>
      <c r="B511" t="s">
        <v>4790</v>
      </c>
      <c r="C511" t="s">
        <v>2189</v>
      </c>
      <c r="D511" t="s">
        <v>4610</v>
      </c>
      <c r="E511" t="s">
        <v>4791</v>
      </c>
      <c r="F511" t="s">
        <v>3214</v>
      </c>
      <c r="G511" t="s">
        <v>61</v>
      </c>
      <c r="H511" t="s">
        <v>3210</v>
      </c>
      <c r="I511" t="s">
        <v>52</v>
      </c>
      <c r="J511" t="s">
        <v>1319</v>
      </c>
      <c r="K511" t="s">
        <v>4613</v>
      </c>
      <c r="L511" t="s">
        <v>3958</v>
      </c>
      <c r="M511" t="s">
        <v>61</v>
      </c>
      <c r="N511" t="s">
        <v>61</v>
      </c>
      <c r="O511" t="s">
        <v>61</v>
      </c>
      <c r="P511" t="s">
        <v>564</v>
      </c>
      <c r="Q511" t="s">
        <v>61</v>
      </c>
      <c r="R511" t="s">
        <v>61</v>
      </c>
      <c r="S511" t="s">
        <v>61</v>
      </c>
      <c r="T511" t="s">
        <v>938</v>
      </c>
    </row>
    <row r="512" spans="1:20">
      <c r="A512" t="s">
        <v>409</v>
      </c>
      <c r="B512" t="s">
        <v>4792</v>
      </c>
      <c r="C512" t="s">
        <v>2189</v>
      </c>
      <c r="D512" t="s">
        <v>4610</v>
      </c>
      <c r="E512" t="s">
        <v>4793</v>
      </c>
      <c r="F512" t="s">
        <v>3214</v>
      </c>
      <c r="G512" t="s">
        <v>61</v>
      </c>
      <c r="H512" t="s">
        <v>4244</v>
      </c>
      <c r="I512" t="s">
        <v>52</v>
      </c>
      <c r="J512" t="s">
        <v>4245</v>
      </c>
      <c r="K512" t="s">
        <v>4613</v>
      </c>
      <c r="L512" t="s">
        <v>3958</v>
      </c>
      <c r="M512" t="s">
        <v>61</v>
      </c>
      <c r="N512" t="s">
        <v>61</v>
      </c>
      <c r="O512" t="s">
        <v>61</v>
      </c>
      <c r="P512" t="s">
        <v>564</v>
      </c>
      <c r="Q512" t="s">
        <v>61</v>
      </c>
      <c r="R512" t="s">
        <v>61</v>
      </c>
      <c r="S512" t="s">
        <v>61</v>
      </c>
      <c r="T512" t="s">
        <v>938</v>
      </c>
    </row>
    <row r="513" spans="1:20">
      <c r="A513" t="s">
        <v>409</v>
      </c>
      <c r="B513" t="s">
        <v>4794</v>
      </c>
      <c r="C513" t="s">
        <v>2189</v>
      </c>
      <c r="D513" t="s">
        <v>4610</v>
      </c>
      <c r="E513" t="s">
        <v>4795</v>
      </c>
      <c r="F513" t="s">
        <v>61</v>
      </c>
      <c r="G513" t="s">
        <v>61</v>
      </c>
      <c r="H513" t="s">
        <v>390</v>
      </c>
      <c r="I513" t="s">
        <v>52</v>
      </c>
      <c r="J513" t="s">
        <v>391</v>
      </c>
      <c r="K513" t="s">
        <v>4613</v>
      </c>
      <c r="L513" t="s">
        <v>3958</v>
      </c>
      <c r="M513" t="s">
        <v>61</v>
      </c>
      <c r="N513" t="s">
        <v>61</v>
      </c>
      <c r="O513" t="s">
        <v>61</v>
      </c>
      <c r="P513" t="s">
        <v>564</v>
      </c>
      <c r="Q513" t="s">
        <v>61</v>
      </c>
      <c r="R513" t="s">
        <v>61</v>
      </c>
      <c r="S513" t="s">
        <v>61</v>
      </c>
      <c r="T513" t="s">
        <v>938</v>
      </c>
    </row>
    <row r="514" spans="1:20">
      <c r="A514" t="s">
        <v>409</v>
      </c>
      <c r="B514" t="s">
        <v>4796</v>
      </c>
      <c r="C514" t="s">
        <v>2189</v>
      </c>
      <c r="D514" t="s">
        <v>4610</v>
      </c>
      <c r="E514" t="s">
        <v>4619</v>
      </c>
      <c r="F514" t="s">
        <v>3214</v>
      </c>
      <c r="G514" t="s">
        <v>61</v>
      </c>
      <c r="H514" t="s">
        <v>340</v>
      </c>
      <c r="I514" t="s">
        <v>52</v>
      </c>
      <c r="J514" t="s">
        <v>341</v>
      </c>
      <c r="K514" t="s">
        <v>4613</v>
      </c>
      <c r="L514" t="s">
        <v>3958</v>
      </c>
      <c r="M514" t="s">
        <v>61</v>
      </c>
      <c r="N514" t="s">
        <v>61</v>
      </c>
      <c r="O514" t="s">
        <v>61</v>
      </c>
      <c r="P514" t="s">
        <v>564</v>
      </c>
      <c r="Q514" t="s">
        <v>61</v>
      </c>
      <c r="R514" t="s">
        <v>61</v>
      </c>
      <c r="S514" t="s">
        <v>61</v>
      </c>
      <c r="T514" t="s">
        <v>938</v>
      </c>
    </row>
    <row r="515" spans="1:20">
      <c r="A515" t="s">
        <v>409</v>
      </c>
      <c r="B515" t="s">
        <v>4797</v>
      </c>
      <c r="C515" t="s">
        <v>2189</v>
      </c>
      <c r="D515" t="s">
        <v>4610</v>
      </c>
      <c r="E515" t="s">
        <v>4798</v>
      </c>
      <c r="F515" t="s">
        <v>4799</v>
      </c>
      <c r="G515" t="s">
        <v>61</v>
      </c>
      <c r="H515" t="s">
        <v>3399</v>
      </c>
      <c r="I515" t="s">
        <v>52</v>
      </c>
      <c r="J515" t="s">
        <v>3400</v>
      </c>
      <c r="K515" t="s">
        <v>4613</v>
      </c>
      <c r="L515" t="s">
        <v>3958</v>
      </c>
      <c r="M515" t="s">
        <v>61</v>
      </c>
      <c r="N515" t="s">
        <v>61</v>
      </c>
      <c r="O515" t="s">
        <v>61</v>
      </c>
      <c r="P515" t="s">
        <v>564</v>
      </c>
      <c r="Q515" t="s">
        <v>61</v>
      </c>
      <c r="R515" t="s">
        <v>61</v>
      </c>
      <c r="S515" t="s">
        <v>61</v>
      </c>
      <c r="T515" t="s">
        <v>938</v>
      </c>
    </row>
    <row r="516" spans="1:20">
      <c r="A516" t="s">
        <v>409</v>
      </c>
      <c r="B516" t="s">
        <v>4800</v>
      </c>
      <c r="C516" t="s">
        <v>2189</v>
      </c>
      <c r="D516" t="s">
        <v>4610</v>
      </c>
      <c r="E516" t="s">
        <v>4801</v>
      </c>
      <c r="F516" t="s">
        <v>4802</v>
      </c>
      <c r="G516" t="s">
        <v>61</v>
      </c>
      <c r="H516" t="s">
        <v>78</v>
      </c>
      <c r="I516" t="s">
        <v>52</v>
      </c>
      <c r="J516" t="s">
        <v>2089</v>
      </c>
      <c r="K516" t="s">
        <v>4613</v>
      </c>
      <c r="L516" t="s">
        <v>3958</v>
      </c>
      <c r="M516" t="s">
        <v>61</v>
      </c>
      <c r="N516" t="s">
        <v>61</v>
      </c>
      <c r="O516" t="s">
        <v>61</v>
      </c>
      <c r="P516" t="s">
        <v>564</v>
      </c>
      <c r="Q516" t="s">
        <v>61</v>
      </c>
      <c r="R516" t="s">
        <v>61</v>
      </c>
      <c r="S516" t="s">
        <v>61</v>
      </c>
      <c r="T516" t="s">
        <v>938</v>
      </c>
    </row>
    <row r="517" spans="1:20">
      <c r="A517" t="s">
        <v>409</v>
      </c>
      <c r="B517" t="s">
        <v>4803</v>
      </c>
      <c r="C517" t="s">
        <v>2189</v>
      </c>
      <c r="D517" t="s">
        <v>4610</v>
      </c>
      <c r="E517" t="s">
        <v>4804</v>
      </c>
      <c r="F517" t="s">
        <v>61</v>
      </c>
      <c r="G517" t="s">
        <v>61</v>
      </c>
      <c r="H517" t="s">
        <v>3244</v>
      </c>
      <c r="I517" t="s">
        <v>52</v>
      </c>
      <c r="J517" t="s">
        <v>958</v>
      </c>
      <c r="K517" t="s">
        <v>4613</v>
      </c>
      <c r="L517" t="s">
        <v>3958</v>
      </c>
      <c r="M517" t="s">
        <v>61</v>
      </c>
      <c r="N517" t="s">
        <v>61</v>
      </c>
      <c r="O517" t="s">
        <v>61</v>
      </c>
      <c r="P517" t="s">
        <v>564</v>
      </c>
      <c r="Q517" t="s">
        <v>61</v>
      </c>
      <c r="R517" t="s">
        <v>61</v>
      </c>
      <c r="S517" t="s">
        <v>61</v>
      </c>
      <c r="T517" t="s">
        <v>938</v>
      </c>
    </row>
    <row r="518" spans="1:20">
      <c r="A518" t="s">
        <v>409</v>
      </c>
      <c r="B518" t="s">
        <v>4805</v>
      </c>
      <c r="C518" t="s">
        <v>2296</v>
      </c>
      <c r="D518" t="s">
        <v>4806</v>
      </c>
      <c r="E518" t="s">
        <v>4807</v>
      </c>
      <c r="F518" t="s">
        <v>61</v>
      </c>
      <c r="G518" t="s">
        <v>61</v>
      </c>
      <c r="H518" t="s">
        <v>78</v>
      </c>
      <c r="I518" t="s">
        <v>52</v>
      </c>
      <c r="J518" t="s">
        <v>2297</v>
      </c>
      <c r="K518" t="s">
        <v>4808</v>
      </c>
      <c r="L518" t="s">
        <v>3205</v>
      </c>
      <c r="M518" t="s">
        <v>3827</v>
      </c>
      <c r="N518" t="s">
        <v>564</v>
      </c>
      <c r="O518" t="s">
        <v>4484</v>
      </c>
      <c r="P518" t="s">
        <v>61</v>
      </c>
      <c r="Q518" t="s">
        <v>564</v>
      </c>
      <c r="R518" t="s">
        <v>61</v>
      </c>
      <c r="S518" t="s">
        <v>61</v>
      </c>
      <c r="T518" t="s">
        <v>61</v>
      </c>
    </row>
    <row r="519" spans="1:20">
      <c r="A519" t="s">
        <v>409</v>
      </c>
      <c r="B519" t="s">
        <v>4809</v>
      </c>
      <c r="C519" t="s">
        <v>2212</v>
      </c>
      <c r="D519" t="s">
        <v>4810</v>
      </c>
      <c r="E519" t="s">
        <v>4811</v>
      </c>
      <c r="F519" t="s">
        <v>4812</v>
      </c>
      <c r="G519" t="s">
        <v>61</v>
      </c>
      <c r="H519" t="s">
        <v>78</v>
      </c>
      <c r="I519" t="s">
        <v>52</v>
      </c>
      <c r="J519" t="s">
        <v>647</v>
      </c>
      <c r="K519" t="s">
        <v>4625</v>
      </c>
      <c r="L519" t="s">
        <v>3211</v>
      </c>
      <c r="M519" t="s">
        <v>3622</v>
      </c>
      <c r="N519" t="s">
        <v>564</v>
      </c>
      <c r="O519" t="s">
        <v>3282</v>
      </c>
      <c r="P519" t="s">
        <v>61</v>
      </c>
      <c r="Q519" t="s">
        <v>564</v>
      </c>
      <c r="R519" t="s">
        <v>61</v>
      </c>
      <c r="S519" t="s">
        <v>61</v>
      </c>
      <c r="T519" t="s">
        <v>61</v>
      </c>
    </row>
    <row r="520" spans="1:20">
      <c r="A520" t="s">
        <v>409</v>
      </c>
      <c r="B520" t="s">
        <v>4813</v>
      </c>
      <c r="C520" t="s">
        <v>2212</v>
      </c>
      <c r="D520" t="s">
        <v>4814</v>
      </c>
      <c r="E520" t="s">
        <v>4815</v>
      </c>
      <c r="F520" t="s">
        <v>61</v>
      </c>
      <c r="G520" t="s">
        <v>61</v>
      </c>
      <c r="H520" t="s">
        <v>4816</v>
      </c>
      <c r="I520" t="s">
        <v>52</v>
      </c>
      <c r="J520" t="s">
        <v>4817</v>
      </c>
      <c r="K520" t="s">
        <v>4625</v>
      </c>
      <c r="L520" t="s">
        <v>3211</v>
      </c>
      <c r="M520" t="s">
        <v>3622</v>
      </c>
      <c r="N520" t="s">
        <v>564</v>
      </c>
      <c r="O520" t="s">
        <v>3282</v>
      </c>
      <c r="P520" t="s">
        <v>61</v>
      </c>
      <c r="Q520" t="s">
        <v>564</v>
      </c>
      <c r="R520" t="s">
        <v>61</v>
      </c>
      <c r="S520" t="s">
        <v>61</v>
      </c>
      <c r="T520" t="s">
        <v>61</v>
      </c>
    </row>
    <row r="521" spans="1:20">
      <c r="A521" t="s">
        <v>409</v>
      </c>
      <c r="B521" t="s">
        <v>4818</v>
      </c>
      <c r="C521" t="s">
        <v>2212</v>
      </c>
      <c r="D521" t="s">
        <v>4819</v>
      </c>
      <c r="E521" t="s">
        <v>4820</v>
      </c>
      <c r="F521" t="s">
        <v>61</v>
      </c>
      <c r="G521" t="s">
        <v>61</v>
      </c>
      <c r="H521" t="s">
        <v>340</v>
      </c>
      <c r="I521" t="s">
        <v>52</v>
      </c>
      <c r="J521" t="s">
        <v>351</v>
      </c>
      <c r="K521" t="s">
        <v>4625</v>
      </c>
      <c r="L521" t="s">
        <v>3211</v>
      </c>
      <c r="M521" t="s">
        <v>3622</v>
      </c>
      <c r="N521" t="s">
        <v>564</v>
      </c>
      <c r="O521" t="s">
        <v>3282</v>
      </c>
      <c r="P521" t="s">
        <v>61</v>
      </c>
      <c r="Q521" t="s">
        <v>564</v>
      </c>
      <c r="R521" t="s">
        <v>61</v>
      </c>
      <c r="S521" t="s">
        <v>61</v>
      </c>
      <c r="T521" t="s">
        <v>61</v>
      </c>
    </row>
    <row r="522" spans="1:20">
      <c r="A522" t="s">
        <v>409</v>
      </c>
      <c r="B522" t="s">
        <v>4821</v>
      </c>
      <c r="C522" t="s">
        <v>2212</v>
      </c>
      <c r="D522" t="s">
        <v>4822</v>
      </c>
      <c r="E522" t="s">
        <v>4823</v>
      </c>
      <c r="F522" t="s">
        <v>61</v>
      </c>
      <c r="G522" t="s">
        <v>61</v>
      </c>
      <c r="H522" t="s">
        <v>51</v>
      </c>
      <c r="I522" t="s">
        <v>52</v>
      </c>
      <c r="J522" t="s">
        <v>4824</v>
      </c>
      <c r="K522" t="s">
        <v>4625</v>
      </c>
      <c r="L522" t="s">
        <v>3211</v>
      </c>
      <c r="M522" t="s">
        <v>3622</v>
      </c>
      <c r="N522" t="s">
        <v>564</v>
      </c>
      <c r="O522" t="s">
        <v>3282</v>
      </c>
      <c r="P522" t="s">
        <v>61</v>
      </c>
      <c r="Q522" t="s">
        <v>564</v>
      </c>
      <c r="R522" t="s">
        <v>61</v>
      </c>
      <c r="S522" t="s">
        <v>61</v>
      </c>
      <c r="T522" t="s">
        <v>61</v>
      </c>
    </row>
    <row r="523" spans="1:20">
      <c r="A523" t="s">
        <v>409</v>
      </c>
      <c r="B523" t="s">
        <v>4825</v>
      </c>
      <c r="C523" t="s">
        <v>2166</v>
      </c>
      <c r="D523" t="s">
        <v>4604</v>
      </c>
      <c r="E523" t="s">
        <v>4826</v>
      </c>
      <c r="F523" t="s">
        <v>61</v>
      </c>
      <c r="G523" t="s">
        <v>61</v>
      </c>
      <c r="H523" t="s">
        <v>4827</v>
      </c>
      <c r="I523" t="s">
        <v>52</v>
      </c>
      <c r="J523" t="s">
        <v>4828</v>
      </c>
      <c r="K523" t="s">
        <v>4605</v>
      </c>
      <c r="L523" t="s">
        <v>3281</v>
      </c>
      <c r="M523" t="s">
        <v>61</v>
      </c>
      <c r="N523" t="s">
        <v>563</v>
      </c>
      <c r="O523" t="s">
        <v>3479</v>
      </c>
      <c r="P523" t="s">
        <v>564</v>
      </c>
      <c r="Q523" t="s">
        <v>564</v>
      </c>
      <c r="R523" t="s">
        <v>61</v>
      </c>
      <c r="S523" t="s">
        <v>61</v>
      </c>
      <c r="T523" t="s">
        <v>61</v>
      </c>
    </row>
    <row r="524" spans="1:20">
      <c r="A524" t="s">
        <v>409</v>
      </c>
      <c r="B524" t="s">
        <v>4829</v>
      </c>
      <c r="C524" t="s">
        <v>2156</v>
      </c>
      <c r="D524" t="s">
        <v>4600</v>
      </c>
      <c r="E524" t="s">
        <v>4830</v>
      </c>
      <c r="F524" t="s">
        <v>61</v>
      </c>
      <c r="G524" t="s">
        <v>61</v>
      </c>
      <c r="H524" t="s">
        <v>4602</v>
      </c>
      <c r="I524" t="s">
        <v>52</v>
      </c>
      <c r="J524" t="s">
        <v>2147</v>
      </c>
      <c r="K524" t="s">
        <v>4603</v>
      </c>
      <c r="L524" t="s">
        <v>3281</v>
      </c>
      <c r="M524" t="s">
        <v>61</v>
      </c>
      <c r="N524" t="s">
        <v>563</v>
      </c>
      <c r="O524" t="s">
        <v>3479</v>
      </c>
      <c r="P524" t="s">
        <v>564</v>
      </c>
      <c r="Q524" t="s">
        <v>564</v>
      </c>
      <c r="R524" t="s">
        <v>61</v>
      </c>
      <c r="S524" t="s">
        <v>61</v>
      </c>
      <c r="T524" t="s">
        <v>61</v>
      </c>
    </row>
    <row r="525" spans="1:20">
      <c r="A525" t="s">
        <v>409</v>
      </c>
      <c r="B525" t="s">
        <v>4831</v>
      </c>
      <c r="C525" t="s">
        <v>2120</v>
      </c>
      <c r="D525" t="s">
        <v>4832</v>
      </c>
      <c r="E525" t="s">
        <v>4688</v>
      </c>
      <c r="F525" t="s">
        <v>4833</v>
      </c>
      <c r="G525" t="s">
        <v>61</v>
      </c>
      <c r="H525" t="s">
        <v>4299</v>
      </c>
      <c r="I525" t="s">
        <v>52</v>
      </c>
      <c r="J525" t="s">
        <v>2200</v>
      </c>
      <c r="K525" t="s">
        <v>4834</v>
      </c>
      <c r="L525" t="s">
        <v>3205</v>
      </c>
      <c r="M525" t="s">
        <v>3206</v>
      </c>
      <c r="N525" t="s">
        <v>564</v>
      </c>
      <c r="O525" t="s">
        <v>3282</v>
      </c>
      <c r="P525" t="s">
        <v>61</v>
      </c>
      <c r="Q525" t="s">
        <v>564</v>
      </c>
      <c r="R525" t="s">
        <v>61</v>
      </c>
      <c r="S525" t="s">
        <v>61</v>
      </c>
      <c r="T525" t="s">
        <v>61</v>
      </c>
    </row>
    <row r="526" spans="1:20">
      <c r="A526" t="s">
        <v>409</v>
      </c>
      <c r="B526" t="s">
        <v>4835</v>
      </c>
      <c r="C526" t="s">
        <v>2120</v>
      </c>
      <c r="D526" t="s">
        <v>4832</v>
      </c>
      <c r="E526" t="s">
        <v>4836</v>
      </c>
      <c r="F526" t="s">
        <v>4837</v>
      </c>
      <c r="G526" t="s">
        <v>61</v>
      </c>
      <c r="H526" t="s">
        <v>4450</v>
      </c>
      <c r="I526" t="s">
        <v>52</v>
      </c>
      <c r="J526" t="s">
        <v>4451</v>
      </c>
      <c r="K526" t="s">
        <v>4834</v>
      </c>
      <c r="L526" t="s">
        <v>3211</v>
      </c>
      <c r="M526" t="s">
        <v>3206</v>
      </c>
      <c r="N526" t="s">
        <v>564</v>
      </c>
      <c r="O526" t="s">
        <v>3282</v>
      </c>
      <c r="P526" t="s">
        <v>61</v>
      </c>
      <c r="Q526" t="s">
        <v>564</v>
      </c>
      <c r="R526" t="s">
        <v>61</v>
      </c>
      <c r="S526" t="s">
        <v>61</v>
      </c>
      <c r="T526" t="s">
        <v>61</v>
      </c>
    </row>
    <row r="527" spans="1:20">
      <c r="A527" t="s">
        <v>409</v>
      </c>
      <c r="B527" t="s">
        <v>2234</v>
      </c>
      <c r="C527" t="s">
        <v>2235</v>
      </c>
      <c r="D527" t="s">
        <v>4838</v>
      </c>
      <c r="E527" t="s">
        <v>4322</v>
      </c>
      <c r="F527" t="s">
        <v>3214</v>
      </c>
      <c r="G527" t="s">
        <v>61</v>
      </c>
      <c r="H527" t="s">
        <v>3657</v>
      </c>
      <c r="I527" t="s">
        <v>52</v>
      </c>
      <c r="J527" t="s">
        <v>2236</v>
      </c>
      <c r="K527" t="s">
        <v>4839</v>
      </c>
      <c r="L527" t="s">
        <v>3205</v>
      </c>
      <c r="M527" t="s">
        <v>751</v>
      </c>
      <c r="N527" t="s">
        <v>564</v>
      </c>
      <c r="O527" t="s">
        <v>3340</v>
      </c>
      <c r="P527" t="s">
        <v>61</v>
      </c>
      <c r="Q527" t="s">
        <v>564</v>
      </c>
      <c r="R527" t="s">
        <v>61</v>
      </c>
      <c r="S527" t="s">
        <v>61</v>
      </c>
      <c r="T527" t="s">
        <v>61</v>
      </c>
    </row>
    <row r="528" spans="1:20">
      <c r="A528" t="s">
        <v>409</v>
      </c>
      <c r="B528" t="s">
        <v>4840</v>
      </c>
      <c r="C528" t="s">
        <v>2037</v>
      </c>
      <c r="D528" t="s">
        <v>4582</v>
      </c>
      <c r="E528" t="s">
        <v>4841</v>
      </c>
      <c r="F528" t="s">
        <v>61</v>
      </c>
      <c r="G528" t="s">
        <v>61</v>
      </c>
      <c r="H528" t="s">
        <v>78</v>
      </c>
      <c r="I528" t="s">
        <v>52</v>
      </c>
      <c r="J528" t="s">
        <v>2089</v>
      </c>
      <c r="K528" t="s">
        <v>4583</v>
      </c>
      <c r="L528" t="s">
        <v>3281</v>
      </c>
      <c r="M528" t="s">
        <v>61</v>
      </c>
      <c r="N528" t="s">
        <v>563</v>
      </c>
      <c r="O528" t="s">
        <v>3215</v>
      </c>
      <c r="P528" t="s">
        <v>564</v>
      </c>
      <c r="Q528" t="s">
        <v>564</v>
      </c>
      <c r="R528" t="s">
        <v>61</v>
      </c>
      <c r="S528" t="s">
        <v>61</v>
      </c>
      <c r="T528" t="s">
        <v>61</v>
      </c>
    </row>
    <row r="529" spans="1:20">
      <c r="A529" t="s">
        <v>409</v>
      </c>
      <c r="B529" t="s">
        <v>2220</v>
      </c>
      <c r="C529" t="s">
        <v>2221</v>
      </c>
      <c r="D529" t="s">
        <v>4842</v>
      </c>
      <c r="E529" t="s">
        <v>4601</v>
      </c>
      <c r="F529" t="s">
        <v>61</v>
      </c>
      <c r="G529" t="s">
        <v>61</v>
      </c>
      <c r="H529" t="s">
        <v>4602</v>
      </c>
      <c r="I529" t="s">
        <v>52</v>
      </c>
      <c r="J529" t="s">
        <v>4843</v>
      </c>
      <c r="K529" t="s">
        <v>4844</v>
      </c>
      <c r="L529" t="s">
        <v>3205</v>
      </c>
      <c r="M529" t="s">
        <v>834</v>
      </c>
      <c r="N529" t="s">
        <v>564</v>
      </c>
      <c r="O529" t="s">
        <v>3479</v>
      </c>
      <c r="P529" t="s">
        <v>61</v>
      </c>
      <c r="Q529" t="s">
        <v>564</v>
      </c>
      <c r="R529" t="s">
        <v>61</v>
      </c>
      <c r="S529" t="s">
        <v>61</v>
      </c>
      <c r="T529" t="s">
        <v>61</v>
      </c>
    </row>
    <row r="530" spans="1:20">
      <c r="A530" t="s">
        <v>409</v>
      </c>
      <c r="B530" t="s">
        <v>4845</v>
      </c>
      <c r="C530" t="s">
        <v>2102</v>
      </c>
      <c r="D530" t="s">
        <v>4576</v>
      </c>
      <c r="E530" t="s">
        <v>4846</v>
      </c>
      <c r="F530" t="s">
        <v>61</v>
      </c>
      <c r="G530" t="s">
        <v>61</v>
      </c>
      <c r="H530" t="s">
        <v>78</v>
      </c>
      <c r="I530" t="s">
        <v>52</v>
      </c>
      <c r="J530" t="s">
        <v>362</v>
      </c>
      <c r="K530" t="s">
        <v>4578</v>
      </c>
      <c r="L530" t="s">
        <v>3281</v>
      </c>
      <c r="M530" t="s">
        <v>61</v>
      </c>
      <c r="N530" t="s">
        <v>563</v>
      </c>
      <c r="O530" t="s">
        <v>3282</v>
      </c>
      <c r="P530" t="s">
        <v>564</v>
      </c>
      <c r="Q530" t="s">
        <v>564</v>
      </c>
      <c r="R530" t="s">
        <v>61</v>
      </c>
      <c r="S530" t="s">
        <v>61</v>
      </c>
      <c r="T530" t="s">
        <v>61</v>
      </c>
    </row>
    <row r="531" spans="1:20">
      <c r="A531" t="s">
        <v>409</v>
      </c>
      <c r="B531" t="s">
        <v>4847</v>
      </c>
      <c r="C531" t="s">
        <v>2203</v>
      </c>
      <c r="D531" t="s">
        <v>4848</v>
      </c>
      <c r="E531" t="s">
        <v>4849</v>
      </c>
      <c r="F531" t="s">
        <v>61</v>
      </c>
      <c r="G531" t="s">
        <v>61</v>
      </c>
      <c r="H531" t="s">
        <v>390</v>
      </c>
      <c r="I531" t="s">
        <v>52</v>
      </c>
      <c r="J531" t="s">
        <v>3704</v>
      </c>
      <c r="K531" t="s">
        <v>3990</v>
      </c>
      <c r="L531" t="s">
        <v>3920</v>
      </c>
      <c r="M531" t="s">
        <v>61</v>
      </c>
      <c r="N531" t="s">
        <v>61</v>
      </c>
      <c r="O531" t="s">
        <v>61</v>
      </c>
      <c r="P531" t="s">
        <v>61</v>
      </c>
      <c r="Q531" t="s">
        <v>61</v>
      </c>
      <c r="R531" t="s">
        <v>61</v>
      </c>
      <c r="S531" t="s">
        <v>61</v>
      </c>
      <c r="T531" t="s">
        <v>61</v>
      </c>
    </row>
    <row r="532" spans="1:20">
      <c r="A532" t="s">
        <v>409</v>
      </c>
      <c r="B532" t="s">
        <v>4850</v>
      </c>
      <c r="C532" t="s">
        <v>2189</v>
      </c>
      <c r="D532" t="s">
        <v>4610</v>
      </c>
      <c r="E532" t="s">
        <v>4851</v>
      </c>
      <c r="F532" t="s">
        <v>61</v>
      </c>
      <c r="G532" t="s">
        <v>61</v>
      </c>
      <c r="H532" t="s">
        <v>4153</v>
      </c>
      <c r="I532" t="s">
        <v>52</v>
      </c>
      <c r="J532" t="s">
        <v>1579</v>
      </c>
      <c r="K532" t="s">
        <v>4613</v>
      </c>
      <c r="L532" t="s">
        <v>3958</v>
      </c>
      <c r="M532" t="s">
        <v>61</v>
      </c>
      <c r="N532" t="s">
        <v>61</v>
      </c>
      <c r="O532" t="s">
        <v>61</v>
      </c>
      <c r="P532" t="s">
        <v>564</v>
      </c>
      <c r="Q532" t="s">
        <v>61</v>
      </c>
      <c r="R532" t="s">
        <v>61</v>
      </c>
      <c r="S532" t="s">
        <v>61</v>
      </c>
      <c r="T532" t="s">
        <v>938</v>
      </c>
    </row>
    <row r="533" spans="1:20">
      <c r="A533" t="s">
        <v>409</v>
      </c>
      <c r="B533" t="s">
        <v>4852</v>
      </c>
      <c r="C533" t="s">
        <v>2212</v>
      </c>
      <c r="D533" t="s">
        <v>4853</v>
      </c>
      <c r="E533" t="s">
        <v>4854</v>
      </c>
      <c r="F533" t="s">
        <v>61</v>
      </c>
      <c r="G533" t="s">
        <v>61</v>
      </c>
      <c r="H533" t="s">
        <v>306</v>
      </c>
      <c r="I533" t="s">
        <v>52</v>
      </c>
      <c r="J533" t="s">
        <v>307</v>
      </c>
      <c r="K533" t="s">
        <v>4855</v>
      </c>
      <c r="L533" t="s">
        <v>3211</v>
      </c>
      <c r="M533" t="s">
        <v>3622</v>
      </c>
      <c r="N533" t="s">
        <v>564</v>
      </c>
      <c r="O533" t="s">
        <v>3282</v>
      </c>
      <c r="P533" t="s">
        <v>61</v>
      </c>
      <c r="Q533" t="s">
        <v>564</v>
      </c>
      <c r="R533" t="s">
        <v>61</v>
      </c>
      <c r="S533" t="s">
        <v>61</v>
      </c>
      <c r="T533" t="s">
        <v>61</v>
      </c>
    </row>
    <row r="534" spans="1:20">
      <c r="A534" t="s">
        <v>409</v>
      </c>
      <c r="B534" t="s">
        <v>4856</v>
      </c>
      <c r="C534" t="s">
        <v>2212</v>
      </c>
      <c r="D534" t="s">
        <v>4857</v>
      </c>
      <c r="E534" t="s">
        <v>4858</v>
      </c>
      <c r="F534" t="s">
        <v>3970</v>
      </c>
      <c r="G534" t="s">
        <v>61</v>
      </c>
      <c r="H534" t="s">
        <v>450</v>
      </c>
      <c r="I534" t="s">
        <v>52</v>
      </c>
      <c r="J534" t="s">
        <v>451</v>
      </c>
      <c r="K534" t="s">
        <v>4859</v>
      </c>
      <c r="L534" t="s">
        <v>3211</v>
      </c>
      <c r="M534" t="s">
        <v>3622</v>
      </c>
      <c r="N534" t="s">
        <v>564</v>
      </c>
      <c r="O534" t="s">
        <v>3282</v>
      </c>
      <c r="P534" t="s">
        <v>61</v>
      </c>
      <c r="Q534" t="s">
        <v>564</v>
      </c>
      <c r="R534" t="s">
        <v>61</v>
      </c>
      <c r="S534" t="s">
        <v>61</v>
      </c>
      <c r="T534" t="s">
        <v>61</v>
      </c>
    </row>
    <row r="535" spans="1:20">
      <c r="A535" t="s">
        <v>409</v>
      </c>
      <c r="B535" t="s">
        <v>4860</v>
      </c>
      <c r="C535" t="s">
        <v>2249</v>
      </c>
      <c r="D535" t="s">
        <v>4861</v>
      </c>
      <c r="E535" t="s">
        <v>4862</v>
      </c>
      <c r="F535" t="s">
        <v>61</v>
      </c>
      <c r="G535" t="s">
        <v>61</v>
      </c>
      <c r="H535" t="s">
        <v>78</v>
      </c>
      <c r="I535" t="s">
        <v>52</v>
      </c>
      <c r="J535" t="s">
        <v>2089</v>
      </c>
      <c r="K535" t="s">
        <v>4863</v>
      </c>
      <c r="L535" t="s">
        <v>3331</v>
      </c>
      <c r="M535" t="s">
        <v>61</v>
      </c>
      <c r="N535" t="s">
        <v>61</v>
      </c>
      <c r="O535" t="s">
        <v>61</v>
      </c>
      <c r="P535" t="s">
        <v>61</v>
      </c>
      <c r="Q535" t="s">
        <v>563</v>
      </c>
      <c r="R535" t="s">
        <v>3271</v>
      </c>
      <c r="S535" t="s">
        <v>3271</v>
      </c>
      <c r="T535" t="s">
        <v>61</v>
      </c>
    </row>
    <row r="536" spans="1:20">
      <c r="A536" t="s">
        <v>409</v>
      </c>
      <c r="B536" t="s">
        <v>4864</v>
      </c>
      <c r="C536" t="s">
        <v>2249</v>
      </c>
      <c r="D536" t="s">
        <v>4861</v>
      </c>
      <c r="E536" t="s">
        <v>4865</v>
      </c>
      <c r="F536" t="s">
        <v>4357</v>
      </c>
      <c r="G536" t="s">
        <v>61</v>
      </c>
      <c r="H536" t="s">
        <v>4158</v>
      </c>
      <c r="I536" t="s">
        <v>52</v>
      </c>
      <c r="J536" t="s">
        <v>1594</v>
      </c>
      <c r="K536" t="s">
        <v>4863</v>
      </c>
      <c r="L536" t="s">
        <v>3281</v>
      </c>
      <c r="M536" t="s">
        <v>61</v>
      </c>
      <c r="N536" t="s">
        <v>563</v>
      </c>
      <c r="O536" t="s">
        <v>3282</v>
      </c>
      <c r="P536" t="s">
        <v>564</v>
      </c>
      <c r="Q536" t="s">
        <v>564</v>
      </c>
      <c r="R536" t="s">
        <v>61</v>
      </c>
      <c r="S536" t="s">
        <v>61</v>
      </c>
      <c r="T536" t="s">
        <v>61</v>
      </c>
    </row>
    <row r="537" spans="1:20">
      <c r="A537" t="s">
        <v>409</v>
      </c>
      <c r="B537" t="s">
        <v>4866</v>
      </c>
      <c r="C537" t="s">
        <v>2249</v>
      </c>
      <c r="D537" t="s">
        <v>4861</v>
      </c>
      <c r="E537" t="s">
        <v>4867</v>
      </c>
      <c r="F537" t="s">
        <v>4868</v>
      </c>
      <c r="G537" t="s">
        <v>61</v>
      </c>
      <c r="H537" t="s">
        <v>3244</v>
      </c>
      <c r="I537" t="s">
        <v>52</v>
      </c>
      <c r="J537" t="s">
        <v>958</v>
      </c>
      <c r="K537" t="s">
        <v>4863</v>
      </c>
      <c r="L537" t="s">
        <v>3281</v>
      </c>
      <c r="M537" t="s">
        <v>61</v>
      </c>
      <c r="N537" t="s">
        <v>563</v>
      </c>
      <c r="O537" t="s">
        <v>3226</v>
      </c>
      <c r="P537" t="s">
        <v>564</v>
      </c>
      <c r="Q537" t="s">
        <v>564</v>
      </c>
      <c r="R537" t="s">
        <v>61</v>
      </c>
      <c r="S537" t="s">
        <v>61</v>
      </c>
      <c r="T537" t="s">
        <v>61</v>
      </c>
    </row>
    <row r="538" spans="1:20">
      <c r="A538" t="s">
        <v>409</v>
      </c>
      <c r="B538" t="s">
        <v>4869</v>
      </c>
      <c r="C538" t="s">
        <v>2249</v>
      </c>
      <c r="D538" t="s">
        <v>4861</v>
      </c>
      <c r="E538" t="s">
        <v>4870</v>
      </c>
      <c r="F538" t="s">
        <v>4871</v>
      </c>
      <c r="G538" t="s">
        <v>61</v>
      </c>
      <c r="H538" t="s">
        <v>372</v>
      </c>
      <c r="I538" t="s">
        <v>52</v>
      </c>
      <c r="J538" t="s">
        <v>373</v>
      </c>
      <c r="K538" t="s">
        <v>4863</v>
      </c>
      <c r="L538" t="s">
        <v>3281</v>
      </c>
      <c r="M538" t="s">
        <v>61</v>
      </c>
      <c r="N538" t="s">
        <v>563</v>
      </c>
      <c r="O538" t="s">
        <v>3282</v>
      </c>
      <c r="P538" t="s">
        <v>564</v>
      </c>
      <c r="Q538" t="s">
        <v>564</v>
      </c>
      <c r="R538" t="s">
        <v>61</v>
      </c>
      <c r="S538" t="s">
        <v>61</v>
      </c>
      <c r="T538" t="s">
        <v>61</v>
      </c>
    </row>
    <row r="539" spans="1:20">
      <c r="A539" t="s">
        <v>409</v>
      </c>
      <c r="B539" t="s">
        <v>4872</v>
      </c>
      <c r="C539" t="s">
        <v>2249</v>
      </c>
      <c r="D539" t="s">
        <v>4861</v>
      </c>
      <c r="E539" t="s">
        <v>4873</v>
      </c>
      <c r="F539" t="s">
        <v>61</v>
      </c>
      <c r="G539" t="s">
        <v>61</v>
      </c>
      <c r="H539" t="s">
        <v>78</v>
      </c>
      <c r="I539" t="s">
        <v>52</v>
      </c>
      <c r="J539" t="s">
        <v>362</v>
      </c>
      <c r="K539" t="s">
        <v>4863</v>
      </c>
      <c r="L539" t="s">
        <v>3281</v>
      </c>
      <c r="M539" t="s">
        <v>61</v>
      </c>
      <c r="N539" t="s">
        <v>563</v>
      </c>
      <c r="O539" t="s">
        <v>3340</v>
      </c>
      <c r="P539" t="s">
        <v>564</v>
      </c>
      <c r="Q539" t="s">
        <v>564</v>
      </c>
      <c r="R539" t="s">
        <v>61</v>
      </c>
      <c r="S539" t="s">
        <v>61</v>
      </c>
      <c r="T539" t="s">
        <v>61</v>
      </c>
    </row>
    <row r="540" spans="1:20">
      <c r="A540" t="s">
        <v>409</v>
      </c>
      <c r="B540" t="s">
        <v>4874</v>
      </c>
      <c r="C540" t="s">
        <v>2249</v>
      </c>
      <c r="D540" t="s">
        <v>4861</v>
      </c>
      <c r="E540" t="s">
        <v>3954</v>
      </c>
      <c r="F540" t="s">
        <v>3214</v>
      </c>
      <c r="G540" t="s">
        <v>61</v>
      </c>
      <c r="H540" t="s">
        <v>3210</v>
      </c>
      <c r="I540" t="s">
        <v>52</v>
      </c>
      <c r="J540" t="s">
        <v>1319</v>
      </c>
      <c r="K540" t="s">
        <v>4863</v>
      </c>
      <c r="L540" t="s">
        <v>3281</v>
      </c>
      <c r="M540" t="s">
        <v>61</v>
      </c>
      <c r="N540" t="s">
        <v>563</v>
      </c>
      <c r="O540" t="s">
        <v>3282</v>
      </c>
      <c r="P540" t="s">
        <v>564</v>
      </c>
      <c r="Q540" t="s">
        <v>564</v>
      </c>
      <c r="R540" t="s">
        <v>61</v>
      </c>
      <c r="S540" t="s">
        <v>61</v>
      </c>
      <c r="T540" t="s">
        <v>61</v>
      </c>
    </row>
    <row r="541" spans="1:20">
      <c r="A541" t="s">
        <v>409</v>
      </c>
      <c r="B541" t="s">
        <v>4875</v>
      </c>
      <c r="C541" t="s">
        <v>2249</v>
      </c>
      <c r="D541" t="s">
        <v>4861</v>
      </c>
      <c r="E541" t="s">
        <v>4876</v>
      </c>
      <c r="F541" t="s">
        <v>4877</v>
      </c>
      <c r="G541" t="s">
        <v>61</v>
      </c>
      <c r="H541" t="s">
        <v>4878</v>
      </c>
      <c r="I541" t="s">
        <v>52</v>
      </c>
      <c r="J541" t="s">
        <v>4879</v>
      </c>
      <c r="K541" t="s">
        <v>4863</v>
      </c>
      <c r="L541" t="s">
        <v>3281</v>
      </c>
      <c r="M541" t="s">
        <v>61</v>
      </c>
      <c r="N541" t="s">
        <v>563</v>
      </c>
      <c r="O541" t="s">
        <v>3282</v>
      </c>
      <c r="P541" t="s">
        <v>564</v>
      </c>
      <c r="Q541" t="s">
        <v>564</v>
      </c>
      <c r="R541" t="s">
        <v>61</v>
      </c>
      <c r="S541" t="s">
        <v>61</v>
      </c>
      <c r="T541" t="s">
        <v>61</v>
      </c>
    </row>
    <row r="542" spans="1:20">
      <c r="A542" t="s">
        <v>409</v>
      </c>
      <c r="B542" t="s">
        <v>4880</v>
      </c>
      <c r="C542" t="s">
        <v>2296</v>
      </c>
      <c r="D542" t="s">
        <v>4806</v>
      </c>
      <c r="E542" t="s">
        <v>4881</v>
      </c>
      <c r="F542" t="s">
        <v>61</v>
      </c>
      <c r="G542" t="s">
        <v>61</v>
      </c>
      <c r="H542" t="s">
        <v>4612</v>
      </c>
      <c r="I542" t="s">
        <v>52</v>
      </c>
      <c r="J542" t="s">
        <v>2129</v>
      </c>
      <c r="K542" t="s">
        <v>4808</v>
      </c>
      <c r="L542" t="s">
        <v>3211</v>
      </c>
      <c r="M542" t="s">
        <v>3827</v>
      </c>
      <c r="N542" t="s">
        <v>564</v>
      </c>
      <c r="O542" t="s">
        <v>3834</v>
      </c>
      <c r="P542" t="s">
        <v>61</v>
      </c>
      <c r="Q542" t="s">
        <v>564</v>
      </c>
      <c r="R542" t="s">
        <v>61</v>
      </c>
      <c r="S542" t="s">
        <v>61</v>
      </c>
      <c r="T542" t="s">
        <v>61</v>
      </c>
    </row>
    <row r="543" spans="1:20">
      <c r="A543" t="s">
        <v>409</v>
      </c>
      <c r="B543" t="s">
        <v>4882</v>
      </c>
      <c r="C543" t="s">
        <v>2296</v>
      </c>
      <c r="D543" t="s">
        <v>4806</v>
      </c>
      <c r="E543" t="s">
        <v>4883</v>
      </c>
      <c r="F543" t="s">
        <v>61</v>
      </c>
      <c r="G543" t="s">
        <v>61</v>
      </c>
      <c r="H543" t="s">
        <v>4612</v>
      </c>
      <c r="I543" t="s">
        <v>52</v>
      </c>
      <c r="J543" t="s">
        <v>2129</v>
      </c>
      <c r="K543" t="s">
        <v>4808</v>
      </c>
      <c r="L543" t="s">
        <v>3211</v>
      </c>
      <c r="M543" t="s">
        <v>3827</v>
      </c>
      <c r="N543" t="s">
        <v>564</v>
      </c>
      <c r="O543" t="s">
        <v>3607</v>
      </c>
      <c r="P543" t="s">
        <v>61</v>
      </c>
      <c r="Q543" t="s">
        <v>564</v>
      </c>
      <c r="R543" t="s">
        <v>61</v>
      </c>
      <c r="S543" t="s">
        <v>61</v>
      </c>
      <c r="T543" t="s">
        <v>61</v>
      </c>
    </row>
    <row r="544" spans="1:20">
      <c r="A544" t="s">
        <v>409</v>
      </c>
      <c r="B544" t="s">
        <v>4884</v>
      </c>
      <c r="C544" t="s">
        <v>2189</v>
      </c>
      <c r="D544" t="s">
        <v>4610</v>
      </c>
      <c r="E544" t="s">
        <v>4885</v>
      </c>
      <c r="F544" t="s">
        <v>4833</v>
      </c>
      <c r="G544" t="s">
        <v>61</v>
      </c>
      <c r="H544" t="s">
        <v>4665</v>
      </c>
      <c r="I544" t="s">
        <v>52</v>
      </c>
      <c r="J544" t="s">
        <v>4666</v>
      </c>
      <c r="K544" t="s">
        <v>4613</v>
      </c>
      <c r="L544" t="s">
        <v>3958</v>
      </c>
      <c r="M544" t="s">
        <v>61</v>
      </c>
      <c r="N544" t="s">
        <v>61</v>
      </c>
      <c r="O544" t="s">
        <v>61</v>
      </c>
      <c r="P544" t="s">
        <v>564</v>
      </c>
      <c r="Q544" t="s">
        <v>61</v>
      </c>
      <c r="R544" t="s">
        <v>61</v>
      </c>
      <c r="S544" t="s">
        <v>61</v>
      </c>
      <c r="T544" t="s">
        <v>938</v>
      </c>
    </row>
    <row r="545" spans="1:20">
      <c r="A545" t="s">
        <v>409</v>
      </c>
      <c r="B545" t="s">
        <v>4886</v>
      </c>
      <c r="C545" t="s">
        <v>2037</v>
      </c>
      <c r="D545" t="s">
        <v>4582</v>
      </c>
      <c r="E545" t="s">
        <v>4887</v>
      </c>
      <c r="F545" t="s">
        <v>4888</v>
      </c>
      <c r="G545" t="s">
        <v>61</v>
      </c>
      <c r="H545" t="s">
        <v>78</v>
      </c>
      <c r="I545" t="s">
        <v>52</v>
      </c>
      <c r="J545" t="s">
        <v>2089</v>
      </c>
      <c r="K545" t="s">
        <v>4583</v>
      </c>
      <c r="L545" t="s">
        <v>3281</v>
      </c>
      <c r="M545" t="s">
        <v>61</v>
      </c>
      <c r="N545" t="s">
        <v>564</v>
      </c>
      <c r="O545" t="s">
        <v>3282</v>
      </c>
      <c r="P545" t="s">
        <v>564</v>
      </c>
      <c r="Q545" t="s">
        <v>564</v>
      </c>
      <c r="R545" t="s">
        <v>61</v>
      </c>
      <c r="S545" t="s">
        <v>61</v>
      </c>
      <c r="T545" t="s">
        <v>61</v>
      </c>
    </row>
    <row r="546" spans="1:20">
      <c r="A546" t="s">
        <v>409</v>
      </c>
      <c r="B546" t="s">
        <v>4889</v>
      </c>
      <c r="C546" t="s">
        <v>2166</v>
      </c>
      <c r="D546" t="s">
        <v>4604</v>
      </c>
      <c r="E546" t="s">
        <v>4890</v>
      </c>
      <c r="F546" t="s">
        <v>61</v>
      </c>
      <c r="G546" t="s">
        <v>61</v>
      </c>
      <c r="H546" t="s">
        <v>4344</v>
      </c>
      <c r="I546" t="s">
        <v>52</v>
      </c>
      <c r="J546" t="s">
        <v>4408</v>
      </c>
      <c r="K546" t="s">
        <v>4605</v>
      </c>
      <c r="L546" t="s">
        <v>3281</v>
      </c>
      <c r="M546" t="s">
        <v>61</v>
      </c>
      <c r="N546" t="s">
        <v>563</v>
      </c>
      <c r="O546" t="s">
        <v>4891</v>
      </c>
      <c r="P546" t="s">
        <v>564</v>
      </c>
      <c r="Q546" t="s">
        <v>564</v>
      </c>
      <c r="R546" t="s">
        <v>61</v>
      </c>
      <c r="S546" t="s">
        <v>61</v>
      </c>
      <c r="T546" t="s">
        <v>61</v>
      </c>
    </row>
    <row r="547" spans="1:20">
      <c r="A547" t="s">
        <v>409</v>
      </c>
      <c r="B547" t="s">
        <v>4892</v>
      </c>
      <c r="C547" t="s">
        <v>2212</v>
      </c>
      <c r="D547" t="s">
        <v>4893</v>
      </c>
      <c r="E547" t="s">
        <v>4894</v>
      </c>
      <c r="F547" t="s">
        <v>61</v>
      </c>
      <c r="G547" t="s">
        <v>61</v>
      </c>
      <c r="H547" t="s">
        <v>3459</v>
      </c>
      <c r="I547" t="s">
        <v>52</v>
      </c>
      <c r="J547" t="s">
        <v>1090</v>
      </c>
      <c r="K547" t="s">
        <v>4625</v>
      </c>
      <c r="L547" t="s">
        <v>3211</v>
      </c>
      <c r="M547" t="s">
        <v>3622</v>
      </c>
      <c r="N547" t="s">
        <v>564</v>
      </c>
      <c r="O547" t="s">
        <v>3282</v>
      </c>
      <c r="P547" t="s">
        <v>61</v>
      </c>
      <c r="Q547" t="s">
        <v>564</v>
      </c>
      <c r="R547" t="s">
        <v>61</v>
      </c>
      <c r="S547" t="s">
        <v>61</v>
      </c>
      <c r="T547" t="s">
        <v>61</v>
      </c>
    </row>
    <row r="548" spans="1:20">
      <c r="A548" t="s">
        <v>409</v>
      </c>
      <c r="B548" t="s">
        <v>4895</v>
      </c>
      <c r="C548" t="s">
        <v>2212</v>
      </c>
      <c r="D548" t="s">
        <v>4896</v>
      </c>
      <c r="E548" t="s">
        <v>4897</v>
      </c>
      <c r="F548" t="s">
        <v>61</v>
      </c>
      <c r="G548" t="s">
        <v>61</v>
      </c>
      <c r="H548" t="s">
        <v>4898</v>
      </c>
      <c r="I548" t="s">
        <v>52</v>
      </c>
      <c r="J548" t="s">
        <v>1673</v>
      </c>
      <c r="K548" t="s">
        <v>4625</v>
      </c>
      <c r="L548" t="s">
        <v>3211</v>
      </c>
      <c r="M548" t="s">
        <v>3622</v>
      </c>
      <c r="N548" t="s">
        <v>564</v>
      </c>
      <c r="O548" t="s">
        <v>3282</v>
      </c>
      <c r="P548" t="s">
        <v>61</v>
      </c>
      <c r="Q548" t="s">
        <v>564</v>
      </c>
      <c r="R548" t="s">
        <v>61</v>
      </c>
      <c r="S548" t="s">
        <v>61</v>
      </c>
      <c r="T548" t="s">
        <v>61</v>
      </c>
    </row>
    <row r="549" spans="1:20">
      <c r="A549" t="s">
        <v>409</v>
      </c>
      <c r="B549" t="s">
        <v>4899</v>
      </c>
      <c r="C549" t="s">
        <v>2212</v>
      </c>
      <c r="D549" t="s">
        <v>4900</v>
      </c>
      <c r="E549" t="s">
        <v>4890</v>
      </c>
      <c r="F549" t="s">
        <v>4901</v>
      </c>
      <c r="G549" t="s">
        <v>61</v>
      </c>
      <c r="H549" t="s">
        <v>4344</v>
      </c>
      <c r="I549" t="s">
        <v>52</v>
      </c>
      <c r="J549" t="s">
        <v>4345</v>
      </c>
      <c r="K549" t="s">
        <v>4625</v>
      </c>
      <c r="L549" t="s">
        <v>3211</v>
      </c>
      <c r="M549" t="s">
        <v>3622</v>
      </c>
      <c r="N549" t="s">
        <v>564</v>
      </c>
      <c r="O549" t="s">
        <v>3282</v>
      </c>
      <c r="P549" t="s">
        <v>61</v>
      </c>
      <c r="Q549" t="s">
        <v>564</v>
      </c>
      <c r="R549" t="s">
        <v>61</v>
      </c>
      <c r="S549" t="s">
        <v>61</v>
      </c>
      <c r="T549" t="s">
        <v>61</v>
      </c>
    </row>
    <row r="550" spans="1:20">
      <c r="A550" t="s">
        <v>409</v>
      </c>
      <c r="B550" t="s">
        <v>4902</v>
      </c>
      <c r="C550" t="s">
        <v>2156</v>
      </c>
      <c r="D550" t="s">
        <v>4903</v>
      </c>
      <c r="E550" t="s">
        <v>4904</v>
      </c>
      <c r="F550" t="s">
        <v>61</v>
      </c>
      <c r="G550" t="s">
        <v>61</v>
      </c>
      <c r="H550" t="s">
        <v>4729</v>
      </c>
      <c r="I550" t="s">
        <v>52</v>
      </c>
      <c r="J550" t="s">
        <v>4730</v>
      </c>
      <c r="K550" t="s">
        <v>4905</v>
      </c>
      <c r="L550" t="s">
        <v>3205</v>
      </c>
      <c r="M550" t="s">
        <v>3622</v>
      </c>
      <c r="N550" t="s">
        <v>564</v>
      </c>
      <c r="O550" t="s">
        <v>3282</v>
      </c>
      <c r="P550" t="s">
        <v>61</v>
      </c>
      <c r="Q550" t="s">
        <v>564</v>
      </c>
      <c r="R550" t="s">
        <v>61</v>
      </c>
      <c r="S550" t="s">
        <v>61</v>
      </c>
      <c r="T550" t="s">
        <v>61</v>
      </c>
    </row>
    <row r="551" spans="1:20">
      <c r="A551" t="s">
        <v>409</v>
      </c>
      <c r="B551" t="s">
        <v>4906</v>
      </c>
      <c r="C551" t="s">
        <v>2192</v>
      </c>
      <c r="D551" t="s">
        <v>4614</v>
      </c>
      <c r="E551" t="s">
        <v>4907</v>
      </c>
      <c r="F551" t="s">
        <v>61</v>
      </c>
      <c r="G551" t="s">
        <v>61</v>
      </c>
      <c r="H551" t="s">
        <v>210</v>
      </c>
      <c r="I551" t="s">
        <v>52</v>
      </c>
      <c r="J551" t="s">
        <v>211</v>
      </c>
      <c r="K551" t="s">
        <v>4617</v>
      </c>
      <c r="L551" t="s">
        <v>3958</v>
      </c>
      <c r="M551" t="s">
        <v>61</v>
      </c>
      <c r="N551" t="s">
        <v>61</v>
      </c>
      <c r="O551" t="s">
        <v>61</v>
      </c>
      <c r="P551" t="s">
        <v>564</v>
      </c>
      <c r="Q551" t="s">
        <v>61</v>
      </c>
      <c r="R551" t="s">
        <v>61</v>
      </c>
      <c r="S551" t="s">
        <v>61</v>
      </c>
      <c r="T551" t="s">
        <v>938</v>
      </c>
    </row>
    <row r="552" spans="1:20">
      <c r="A552" t="s">
        <v>409</v>
      </c>
      <c r="B552" t="s">
        <v>4908</v>
      </c>
      <c r="C552" t="s">
        <v>4909</v>
      </c>
      <c r="D552" t="s">
        <v>4584</v>
      </c>
      <c r="E552" t="s">
        <v>4910</v>
      </c>
      <c r="F552" t="s">
        <v>61</v>
      </c>
      <c r="G552" t="s">
        <v>61</v>
      </c>
      <c r="H552" t="s">
        <v>340</v>
      </c>
      <c r="I552" t="s">
        <v>52</v>
      </c>
      <c r="J552" t="s">
        <v>341</v>
      </c>
      <c r="K552" t="s">
        <v>4911</v>
      </c>
      <c r="L552" t="s">
        <v>3958</v>
      </c>
      <c r="M552" t="s">
        <v>61</v>
      </c>
      <c r="N552" t="s">
        <v>61</v>
      </c>
      <c r="O552" t="s">
        <v>61</v>
      </c>
      <c r="P552" t="s">
        <v>564</v>
      </c>
      <c r="Q552" t="s">
        <v>61</v>
      </c>
      <c r="R552" t="s">
        <v>61</v>
      </c>
      <c r="S552" t="s">
        <v>61</v>
      </c>
      <c r="T552" t="s">
        <v>3051</v>
      </c>
    </row>
    <row r="553" spans="1:20">
      <c r="A553" t="s">
        <v>427</v>
      </c>
      <c r="B553" t="s">
        <v>4912</v>
      </c>
      <c r="C553" t="s">
        <v>433</v>
      </c>
      <c r="D553" t="s">
        <v>4913</v>
      </c>
      <c r="E553" t="s">
        <v>428</v>
      </c>
      <c r="F553" t="s">
        <v>61</v>
      </c>
      <c r="G553" t="s">
        <v>61</v>
      </c>
      <c r="H553" t="s">
        <v>78</v>
      </c>
      <c r="I553" t="s">
        <v>52</v>
      </c>
      <c r="J553" t="s">
        <v>429</v>
      </c>
      <c r="K553" t="s">
        <v>4914</v>
      </c>
      <c r="L553" t="s">
        <v>4915</v>
      </c>
      <c r="M553" t="s">
        <v>61</v>
      </c>
      <c r="N553" t="s">
        <v>563</v>
      </c>
      <c r="O553" t="s">
        <v>3282</v>
      </c>
      <c r="P553" t="s">
        <v>563</v>
      </c>
      <c r="Q553" t="s">
        <v>564</v>
      </c>
      <c r="R553" t="s">
        <v>61</v>
      </c>
      <c r="S553" t="s">
        <v>61</v>
      </c>
      <c r="T553" t="s">
        <v>61</v>
      </c>
    </row>
    <row r="554" spans="1:20">
      <c r="A554" t="s">
        <v>427</v>
      </c>
      <c r="B554" t="s">
        <v>4916</v>
      </c>
      <c r="C554" t="s">
        <v>433</v>
      </c>
      <c r="D554" t="s">
        <v>4913</v>
      </c>
      <c r="E554" t="s">
        <v>3427</v>
      </c>
      <c r="F554" t="s">
        <v>4917</v>
      </c>
      <c r="G554" t="s">
        <v>61</v>
      </c>
      <c r="H554" t="s">
        <v>123</v>
      </c>
      <c r="I554" t="s">
        <v>52</v>
      </c>
      <c r="J554" t="s">
        <v>124</v>
      </c>
      <c r="K554" t="s">
        <v>4914</v>
      </c>
      <c r="L554" t="s">
        <v>3281</v>
      </c>
      <c r="M554" t="s">
        <v>61</v>
      </c>
      <c r="N554" t="s">
        <v>563</v>
      </c>
      <c r="O554" t="s">
        <v>3282</v>
      </c>
      <c r="P554" t="s">
        <v>564</v>
      </c>
      <c r="Q554" t="s">
        <v>564</v>
      </c>
      <c r="R554" t="s">
        <v>61</v>
      </c>
      <c r="S554" t="s">
        <v>61</v>
      </c>
      <c r="T554" t="s">
        <v>61</v>
      </c>
    </row>
    <row r="555" spans="1:20">
      <c r="A555" t="s">
        <v>427</v>
      </c>
      <c r="B555" t="s">
        <v>4918</v>
      </c>
      <c r="C555" t="s">
        <v>433</v>
      </c>
      <c r="D555" t="s">
        <v>4913</v>
      </c>
      <c r="E555" t="s">
        <v>4919</v>
      </c>
      <c r="F555" t="s">
        <v>3359</v>
      </c>
      <c r="G555" t="s">
        <v>61</v>
      </c>
      <c r="H555" t="s">
        <v>460</v>
      </c>
      <c r="I555" t="s">
        <v>52</v>
      </c>
      <c r="J555" t="s">
        <v>461</v>
      </c>
      <c r="K555" t="s">
        <v>4914</v>
      </c>
      <c r="L555" t="s">
        <v>3281</v>
      </c>
      <c r="M555" t="s">
        <v>61</v>
      </c>
      <c r="N555" t="s">
        <v>563</v>
      </c>
      <c r="O555" t="s">
        <v>3282</v>
      </c>
      <c r="P555" t="s">
        <v>564</v>
      </c>
      <c r="Q555" t="s">
        <v>564</v>
      </c>
      <c r="R555" t="s">
        <v>61</v>
      </c>
      <c r="S555" t="s">
        <v>61</v>
      </c>
      <c r="T555" t="s">
        <v>61</v>
      </c>
    </row>
    <row r="556" spans="1:20">
      <c r="A556" t="s">
        <v>427</v>
      </c>
      <c r="B556" t="s">
        <v>4920</v>
      </c>
      <c r="C556" t="s">
        <v>433</v>
      </c>
      <c r="D556" t="s">
        <v>4913</v>
      </c>
      <c r="E556" t="s">
        <v>4921</v>
      </c>
      <c r="F556" t="s">
        <v>4357</v>
      </c>
      <c r="G556" t="s">
        <v>61</v>
      </c>
      <c r="H556" t="s">
        <v>390</v>
      </c>
      <c r="I556" t="s">
        <v>52</v>
      </c>
      <c r="J556" t="s">
        <v>391</v>
      </c>
      <c r="K556" t="s">
        <v>4914</v>
      </c>
      <c r="L556" t="s">
        <v>3281</v>
      </c>
      <c r="M556" t="s">
        <v>61</v>
      </c>
      <c r="N556" t="s">
        <v>563</v>
      </c>
      <c r="O556" t="s">
        <v>3282</v>
      </c>
      <c r="P556" t="s">
        <v>564</v>
      </c>
      <c r="Q556" t="s">
        <v>564</v>
      </c>
      <c r="R556" t="s">
        <v>61</v>
      </c>
      <c r="S556" t="s">
        <v>61</v>
      </c>
      <c r="T556" t="s">
        <v>61</v>
      </c>
    </row>
    <row r="557" spans="1:20">
      <c r="A557" t="s">
        <v>427</v>
      </c>
      <c r="B557" t="s">
        <v>4922</v>
      </c>
      <c r="C557" t="s">
        <v>433</v>
      </c>
      <c r="D557" t="s">
        <v>4913</v>
      </c>
      <c r="E557" t="s">
        <v>4923</v>
      </c>
      <c r="F557" t="s">
        <v>4924</v>
      </c>
      <c r="G557" t="s">
        <v>61</v>
      </c>
      <c r="H557" t="s">
        <v>3260</v>
      </c>
      <c r="I557" t="s">
        <v>52</v>
      </c>
      <c r="J557" t="s">
        <v>3261</v>
      </c>
      <c r="K557" t="s">
        <v>4914</v>
      </c>
      <c r="L557" t="s">
        <v>3281</v>
      </c>
      <c r="M557" t="s">
        <v>61</v>
      </c>
      <c r="N557" t="s">
        <v>563</v>
      </c>
      <c r="O557" t="s">
        <v>3282</v>
      </c>
      <c r="P557" t="s">
        <v>564</v>
      </c>
      <c r="Q557" t="s">
        <v>564</v>
      </c>
      <c r="R557" t="s">
        <v>61</v>
      </c>
      <c r="S557" t="s">
        <v>61</v>
      </c>
      <c r="T557" t="s">
        <v>61</v>
      </c>
    </row>
    <row r="558" spans="1:20">
      <c r="A558" t="s">
        <v>427</v>
      </c>
      <c r="B558" t="s">
        <v>4925</v>
      </c>
      <c r="C558" t="s">
        <v>433</v>
      </c>
      <c r="D558" t="s">
        <v>4913</v>
      </c>
      <c r="E558" t="s">
        <v>428</v>
      </c>
      <c r="F558" t="s">
        <v>61</v>
      </c>
      <c r="G558" t="s">
        <v>61</v>
      </c>
      <c r="H558" t="s">
        <v>78</v>
      </c>
      <c r="I558" t="s">
        <v>52</v>
      </c>
      <c r="J558" t="s">
        <v>429</v>
      </c>
      <c r="K558" t="s">
        <v>4914</v>
      </c>
      <c r="L558" t="s">
        <v>3281</v>
      </c>
      <c r="M558" t="s">
        <v>61</v>
      </c>
      <c r="N558" t="s">
        <v>563</v>
      </c>
      <c r="O558" t="s">
        <v>3226</v>
      </c>
      <c r="P558" t="s">
        <v>564</v>
      </c>
      <c r="Q558" t="s">
        <v>564</v>
      </c>
      <c r="R558" t="s">
        <v>61</v>
      </c>
      <c r="S558" t="s">
        <v>61</v>
      </c>
      <c r="T558" t="s">
        <v>61</v>
      </c>
    </row>
    <row r="559" spans="1:20">
      <c r="A559" t="s">
        <v>427</v>
      </c>
      <c r="B559" t="s">
        <v>4926</v>
      </c>
      <c r="C559" t="s">
        <v>433</v>
      </c>
      <c r="D559" t="s">
        <v>4913</v>
      </c>
      <c r="E559" t="s">
        <v>4927</v>
      </c>
      <c r="F559" t="s">
        <v>4928</v>
      </c>
      <c r="G559" t="s">
        <v>61</v>
      </c>
      <c r="H559" t="s">
        <v>4929</v>
      </c>
      <c r="I559" t="s">
        <v>52</v>
      </c>
      <c r="J559" t="s">
        <v>1784</v>
      </c>
      <c r="K559" t="s">
        <v>4914</v>
      </c>
      <c r="L559" t="s">
        <v>3281</v>
      </c>
      <c r="M559" t="s">
        <v>61</v>
      </c>
      <c r="N559" t="s">
        <v>563</v>
      </c>
      <c r="O559" t="s">
        <v>3226</v>
      </c>
      <c r="P559" t="s">
        <v>564</v>
      </c>
      <c r="Q559" t="s">
        <v>564</v>
      </c>
      <c r="R559" t="s">
        <v>61</v>
      </c>
      <c r="S559" t="s">
        <v>61</v>
      </c>
      <c r="T559" t="s">
        <v>61</v>
      </c>
    </row>
    <row r="560" spans="1:20">
      <c r="A560" t="s">
        <v>436</v>
      </c>
      <c r="B560" t="s">
        <v>4930</v>
      </c>
      <c r="C560" t="s">
        <v>443</v>
      </c>
      <c r="D560" t="s">
        <v>4931</v>
      </c>
      <c r="E560" t="s">
        <v>4932</v>
      </c>
      <c r="F560" t="s">
        <v>61</v>
      </c>
      <c r="G560" t="s">
        <v>61</v>
      </c>
      <c r="H560" t="s">
        <v>294</v>
      </c>
      <c r="I560" t="s">
        <v>52</v>
      </c>
      <c r="J560" t="s">
        <v>2348</v>
      </c>
      <c r="K560" t="s">
        <v>4933</v>
      </c>
      <c r="L560" t="s">
        <v>3205</v>
      </c>
      <c r="M560" t="s">
        <v>3827</v>
      </c>
      <c r="N560" t="s">
        <v>564</v>
      </c>
      <c r="O560" t="s">
        <v>3346</v>
      </c>
      <c r="P560" t="s">
        <v>61</v>
      </c>
      <c r="Q560" t="s">
        <v>564</v>
      </c>
      <c r="R560" t="s">
        <v>61</v>
      </c>
      <c r="S560" t="s">
        <v>61</v>
      </c>
      <c r="T560" t="s">
        <v>61</v>
      </c>
    </row>
    <row r="561" spans="1:20">
      <c r="A561" t="s">
        <v>436</v>
      </c>
      <c r="B561" t="s">
        <v>4934</v>
      </c>
      <c r="C561" t="s">
        <v>443</v>
      </c>
      <c r="D561" t="s">
        <v>4935</v>
      </c>
      <c r="E561" t="s">
        <v>4936</v>
      </c>
      <c r="F561" t="s">
        <v>61</v>
      </c>
      <c r="G561" t="s">
        <v>61</v>
      </c>
      <c r="H561" t="s">
        <v>294</v>
      </c>
      <c r="I561" t="s">
        <v>52</v>
      </c>
      <c r="J561" t="s">
        <v>295</v>
      </c>
      <c r="K561" t="s">
        <v>4937</v>
      </c>
      <c r="L561" t="s">
        <v>3205</v>
      </c>
      <c r="M561" t="s">
        <v>3827</v>
      </c>
      <c r="N561" t="s">
        <v>564</v>
      </c>
      <c r="O561" t="s">
        <v>3346</v>
      </c>
      <c r="P561" t="s">
        <v>61</v>
      </c>
      <c r="Q561" t="s">
        <v>564</v>
      </c>
      <c r="R561" t="s">
        <v>61</v>
      </c>
      <c r="S561" t="s">
        <v>61</v>
      </c>
      <c r="T561" t="s">
        <v>61</v>
      </c>
    </row>
    <row r="562" spans="1:20">
      <c r="A562" t="s">
        <v>436</v>
      </c>
      <c r="B562" t="s">
        <v>4938</v>
      </c>
      <c r="C562" t="s">
        <v>443</v>
      </c>
      <c r="D562" t="s">
        <v>4939</v>
      </c>
      <c r="E562" t="s">
        <v>4209</v>
      </c>
      <c r="F562" t="s">
        <v>4940</v>
      </c>
      <c r="G562" t="s">
        <v>61</v>
      </c>
      <c r="H562" t="s">
        <v>3983</v>
      </c>
      <c r="I562" t="s">
        <v>52</v>
      </c>
      <c r="J562" t="s">
        <v>1660</v>
      </c>
      <c r="K562" t="s">
        <v>4941</v>
      </c>
      <c r="L562" t="s">
        <v>3211</v>
      </c>
      <c r="M562" t="s">
        <v>3827</v>
      </c>
      <c r="N562" t="s">
        <v>564</v>
      </c>
      <c r="O562" t="s">
        <v>3346</v>
      </c>
      <c r="P562" t="s">
        <v>61</v>
      </c>
      <c r="Q562" t="s">
        <v>564</v>
      </c>
      <c r="R562" t="s">
        <v>61</v>
      </c>
      <c r="S562" t="s">
        <v>61</v>
      </c>
      <c r="T562" t="s">
        <v>61</v>
      </c>
    </row>
    <row r="563" spans="1:20">
      <c r="A563" t="s">
        <v>436</v>
      </c>
      <c r="B563" t="s">
        <v>4942</v>
      </c>
      <c r="C563" t="s">
        <v>443</v>
      </c>
      <c r="D563" t="s">
        <v>4943</v>
      </c>
      <c r="E563" t="s">
        <v>4944</v>
      </c>
      <c r="F563" t="s">
        <v>61</v>
      </c>
      <c r="G563" t="s">
        <v>61</v>
      </c>
      <c r="H563" t="s">
        <v>210</v>
      </c>
      <c r="I563" t="s">
        <v>52</v>
      </c>
      <c r="J563" t="s">
        <v>211</v>
      </c>
      <c r="K563" t="s">
        <v>4941</v>
      </c>
      <c r="L563" t="s">
        <v>3205</v>
      </c>
      <c r="M563" t="s">
        <v>3827</v>
      </c>
      <c r="N563" t="s">
        <v>564</v>
      </c>
      <c r="O563" t="s">
        <v>3346</v>
      </c>
      <c r="P563" t="s">
        <v>61</v>
      </c>
      <c r="Q563" t="s">
        <v>564</v>
      </c>
      <c r="R563" t="s">
        <v>61</v>
      </c>
      <c r="S563" t="s">
        <v>61</v>
      </c>
      <c r="T563" t="s">
        <v>61</v>
      </c>
    </row>
    <row r="564" spans="1:20">
      <c r="A564" t="s">
        <v>436</v>
      </c>
      <c r="B564" t="s">
        <v>4945</v>
      </c>
      <c r="C564" t="s">
        <v>443</v>
      </c>
      <c r="D564" t="s">
        <v>4946</v>
      </c>
      <c r="E564" t="s">
        <v>4947</v>
      </c>
      <c r="F564" t="s">
        <v>61</v>
      </c>
      <c r="G564" t="s">
        <v>61</v>
      </c>
      <c r="H564" t="s">
        <v>3869</v>
      </c>
      <c r="I564" t="s">
        <v>52</v>
      </c>
      <c r="J564" t="s">
        <v>3870</v>
      </c>
      <c r="K564" t="s">
        <v>4941</v>
      </c>
      <c r="L564" t="s">
        <v>3211</v>
      </c>
      <c r="M564" t="s">
        <v>3827</v>
      </c>
      <c r="N564" t="s">
        <v>564</v>
      </c>
      <c r="O564" t="s">
        <v>4948</v>
      </c>
      <c r="P564" t="s">
        <v>61</v>
      </c>
      <c r="Q564" t="s">
        <v>564</v>
      </c>
      <c r="R564" t="s">
        <v>61</v>
      </c>
      <c r="S564" t="s">
        <v>61</v>
      </c>
      <c r="T564" t="s">
        <v>61</v>
      </c>
    </row>
    <row r="565" spans="1:20">
      <c r="A565" t="s">
        <v>458</v>
      </c>
      <c r="B565" t="s">
        <v>458</v>
      </c>
      <c r="C565" t="s">
        <v>465</v>
      </c>
      <c r="D565" t="s">
        <v>4949</v>
      </c>
      <c r="E565" t="s">
        <v>459</v>
      </c>
      <c r="F565" t="s">
        <v>61</v>
      </c>
      <c r="G565" t="s">
        <v>61</v>
      </c>
      <c r="H565" t="s">
        <v>460</v>
      </c>
      <c r="I565" t="s">
        <v>52</v>
      </c>
      <c r="J565" t="s">
        <v>461</v>
      </c>
      <c r="K565" t="s">
        <v>4950</v>
      </c>
      <c r="L565" t="s">
        <v>3331</v>
      </c>
      <c r="M565" t="s">
        <v>61</v>
      </c>
      <c r="N565" t="s">
        <v>61</v>
      </c>
      <c r="O565" t="s">
        <v>61</v>
      </c>
      <c r="P565" t="s">
        <v>61</v>
      </c>
      <c r="Q565" t="s">
        <v>563</v>
      </c>
      <c r="R565" t="s">
        <v>3271</v>
      </c>
      <c r="S565" t="s">
        <v>3271</v>
      </c>
      <c r="T565" t="s">
        <v>61</v>
      </c>
    </row>
    <row r="566" spans="1:20">
      <c r="A566" t="s">
        <v>458</v>
      </c>
      <c r="B566" t="s">
        <v>4951</v>
      </c>
      <c r="C566" t="s">
        <v>465</v>
      </c>
      <c r="D566" t="s">
        <v>4949</v>
      </c>
      <c r="E566" t="s">
        <v>4952</v>
      </c>
      <c r="F566" t="s">
        <v>61</v>
      </c>
      <c r="G566" t="s">
        <v>61</v>
      </c>
      <c r="H566" t="s">
        <v>4953</v>
      </c>
      <c r="I566" t="s">
        <v>52</v>
      </c>
      <c r="J566" t="s">
        <v>4954</v>
      </c>
      <c r="K566" t="s">
        <v>4950</v>
      </c>
      <c r="L566" t="s">
        <v>3281</v>
      </c>
      <c r="M566" t="s">
        <v>61</v>
      </c>
      <c r="N566" t="s">
        <v>563</v>
      </c>
      <c r="O566" t="s">
        <v>3607</v>
      </c>
      <c r="P566" t="s">
        <v>564</v>
      </c>
      <c r="Q566" t="s">
        <v>564</v>
      </c>
      <c r="R566" t="s">
        <v>61</v>
      </c>
      <c r="S566" t="s">
        <v>61</v>
      </c>
      <c r="T566" t="s">
        <v>61</v>
      </c>
    </row>
    <row r="567" spans="1:20">
      <c r="A567" t="s">
        <v>458</v>
      </c>
      <c r="B567" t="s">
        <v>4955</v>
      </c>
      <c r="C567" t="s">
        <v>465</v>
      </c>
      <c r="D567" t="s">
        <v>4949</v>
      </c>
      <c r="E567" t="s">
        <v>4956</v>
      </c>
      <c r="F567" t="s">
        <v>61</v>
      </c>
      <c r="G567" t="s">
        <v>61</v>
      </c>
      <c r="H567" t="s">
        <v>3466</v>
      </c>
      <c r="I567" t="s">
        <v>52</v>
      </c>
      <c r="J567" t="s">
        <v>3467</v>
      </c>
      <c r="K567" t="s">
        <v>4950</v>
      </c>
      <c r="L567" t="s">
        <v>3281</v>
      </c>
      <c r="M567" t="s">
        <v>61</v>
      </c>
      <c r="N567" t="s">
        <v>564</v>
      </c>
      <c r="O567" t="s">
        <v>3479</v>
      </c>
      <c r="P567" t="s">
        <v>564</v>
      </c>
      <c r="Q567" t="s">
        <v>564</v>
      </c>
      <c r="R567" t="s">
        <v>61</v>
      </c>
      <c r="S567" t="s">
        <v>61</v>
      </c>
      <c r="T567" t="s">
        <v>61</v>
      </c>
    </row>
    <row r="568" spans="1:20">
      <c r="A568" t="s">
        <v>458</v>
      </c>
      <c r="B568" t="s">
        <v>4957</v>
      </c>
      <c r="C568" t="s">
        <v>465</v>
      </c>
      <c r="D568" t="s">
        <v>4949</v>
      </c>
      <c r="E568" t="s">
        <v>4958</v>
      </c>
      <c r="F568" t="s">
        <v>61</v>
      </c>
      <c r="G568" t="s">
        <v>61</v>
      </c>
      <c r="H568" t="s">
        <v>4959</v>
      </c>
      <c r="I568" t="s">
        <v>52</v>
      </c>
      <c r="J568" t="s">
        <v>4960</v>
      </c>
      <c r="K568" t="s">
        <v>4950</v>
      </c>
      <c r="L568" t="s">
        <v>3281</v>
      </c>
      <c r="M568" t="s">
        <v>61</v>
      </c>
      <c r="N568" t="s">
        <v>563</v>
      </c>
      <c r="O568" t="s">
        <v>3452</v>
      </c>
      <c r="P568" t="s">
        <v>564</v>
      </c>
      <c r="Q568" t="s">
        <v>564</v>
      </c>
      <c r="R568" t="s">
        <v>61</v>
      </c>
      <c r="S568" t="s">
        <v>61</v>
      </c>
      <c r="T568" t="s">
        <v>61</v>
      </c>
    </row>
    <row r="569" spans="1:20">
      <c r="A569" t="s">
        <v>458</v>
      </c>
      <c r="B569" t="s">
        <v>4961</v>
      </c>
      <c r="C569" t="s">
        <v>465</v>
      </c>
      <c r="D569" t="s">
        <v>4949</v>
      </c>
      <c r="E569" t="s">
        <v>4962</v>
      </c>
      <c r="F569" t="s">
        <v>61</v>
      </c>
      <c r="G569" t="s">
        <v>61</v>
      </c>
      <c r="H569" t="s">
        <v>460</v>
      </c>
      <c r="I569" t="s">
        <v>52</v>
      </c>
      <c r="J569" t="s">
        <v>461</v>
      </c>
      <c r="K569" t="s">
        <v>4950</v>
      </c>
      <c r="L569" t="s">
        <v>3281</v>
      </c>
      <c r="M569" t="s">
        <v>61</v>
      </c>
      <c r="N569" t="s">
        <v>563</v>
      </c>
      <c r="O569" t="s">
        <v>3305</v>
      </c>
      <c r="P569" t="s">
        <v>564</v>
      </c>
      <c r="Q569" t="s">
        <v>564</v>
      </c>
      <c r="R569" t="s">
        <v>61</v>
      </c>
      <c r="S569" t="s">
        <v>61</v>
      </c>
      <c r="T569" t="s">
        <v>61</v>
      </c>
    </row>
    <row r="570" spans="1:20">
      <c r="A570" t="s">
        <v>458</v>
      </c>
      <c r="B570" t="s">
        <v>4963</v>
      </c>
      <c r="C570" t="s">
        <v>465</v>
      </c>
      <c r="D570" t="s">
        <v>4949</v>
      </c>
      <c r="E570" t="s">
        <v>4919</v>
      </c>
      <c r="F570" t="s">
        <v>61</v>
      </c>
      <c r="G570" t="s">
        <v>61</v>
      </c>
      <c r="H570" t="s">
        <v>460</v>
      </c>
      <c r="I570" t="s">
        <v>52</v>
      </c>
      <c r="J570" t="s">
        <v>461</v>
      </c>
      <c r="K570" t="s">
        <v>4950</v>
      </c>
      <c r="L570" t="s">
        <v>3281</v>
      </c>
      <c r="M570" t="s">
        <v>61</v>
      </c>
      <c r="N570" t="s">
        <v>563</v>
      </c>
      <c r="O570" t="s">
        <v>3479</v>
      </c>
      <c r="P570" t="s">
        <v>564</v>
      </c>
      <c r="Q570" t="s">
        <v>564</v>
      </c>
      <c r="R570" t="s">
        <v>61</v>
      </c>
      <c r="S570" t="s">
        <v>61</v>
      </c>
      <c r="T570" t="s">
        <v>61</v>
      </c>
    </row>
    <row r="571" spans="1:20">
      <c r="A571" t="s">
        <v>458</v>
      </c>
      <c r="B571" t="s">
        <v>4964</v>
      </c>
      <c r="C571" t="s">
        <v>465</v>
      </c>
      <c r="D571" t="s">
        <v>4949</v>
      </c>
      <c r="E571" t="s">
        <v>4965</v>
      </c>
      <c r="F571" t="s">
        <v>61</v>
      </c>
      <c r="G571" t="s">
        <v>61</v>
      </c>
      <c r="H571" t="s">
        <v>460</v>
      </c>
      <c r="I571" t="s">
        <v>52</v>
      </c>
      <c r="J571" t="s">
        <v>461</v>
      </c>
      <c r="K571" t="s">
        <v>4950</v>
      </c>
      <c r="L571" t="s">
        <v>3281</v>
      </c>
      <c r="M571" t="s">
        <v>61</v>
      </c>
      <c r="N571" t="s">
        <v>564</v>
      </c>
      <c r="O571" t="s">
        <v>3282</v>
      </c>
      <c r="P571" t="s">
        <v>564</v>
      </c>
      <c r="Q571" t="s">
        <v>564</v>
      </c>
      <c r="R571" t="s">
        <v>61</v>
      </c>
      <c r="S571" t="s">
        <v>61</v>
      </c>
      <c r="T571" t="s">
        <v>61</v>
      </c>
    </row>
    <row r="572" spans="1:20">
      <c r="A572" t="s">
        <v>458</v>
      </c>
      <c r="B572" t="s">
        <v>4966</v>
      </c>
      <c r="C572" t="s">
        <v>465</v>
      </c>
      <c r="D572" t="s">
        <v>61</v>
      </c>
      <c r="E572" t="s">
        <v>4967</v>
      </c>
      <c r="F572" t="s">
        <v>61</v>
      </c>
      <c r="G572" t="s">
        <v>61</v>
      </c>
      <c r="H572" t="s">
        <v>4968</v>
      </c>
      <c r="I572" t="s">
        <v>52</v>
      </c>
      <c r="J572" t="s">
        <v>4969</v>
      </c>
      <c r="K572" t="s">
        <v>4950</v>
      </c>
      <c r="L572" t="s">
        <v>3281</v>
      </c>
      <c r="M572" t="s">
        <v>61</v>
      </c>
      <c r="N572" t="s">
        <v>564</v>
      </c>
      <c r="O572" t="s">
        <v>3479</v>
      </c>
      <c r="P572" t="s">
        <v>564</v>
      </c>
      <c r="Q572" t="s">
        <v>564</v>
      </c>
      <c r="R572" t="s">
        <v>61</v>
      </c>
      <c r="S572" t="s">
        <v>61</v>
      </c>
      <c r="T572" t="s">
        <v>61</v>
      </c>
    </row>
    <row r="573" spans="1:20">
      <c r="A573" t="s">
        <v>458</v>
      </c>
      <c r="B573" t="s">
        <v>4970</v>
      </c>
      <c r="C573" t="s">
        <v>465</v>
      </c>
      <c r="D573" t="s">
        <v>4949</v>
      </c>
      <c r="E573" t="s">
        <v>4971</v>
      </c>
      <c r="F573" t="s">
        <v>61</v>
      </c>
      <c r="G573" t="s">
        <v>61</v>
      </c>
      <c r="H573" t="s">
        <v>3466</v>
      </c>
      <c r="I573" t="s">
        <v>52</v>
      </c>
      <c r="J573" t="s">
        <v>3467</v>
      </c>
      <c r="K573" t="s">
        <v>4950</v>
      </c>
      <c r="L573" t="s">
        <v>3281</v>
      </c>
      <c r="M573" t="s">
        <v>61</v>
      </c>
      <c r="N573" t="s">
        <v>563</v>
      </c>
      <c r="O573" t="s">
        <v>3305</v>
      </c>
      <c r="P573" t="s">
        <v>564</v>
      </c>
      <c r="Q573" t="s">
        <v>564</v>
      </c>
      <c r="R573" t="s">
        <v>61</v>
      </c>
      <c r="S573" t="s">
        <v>61</v>
      </c>
      <c r="T573" t="s">
        <v>61</v>
      </c>
    </row>
    <row r="574" spans="1:20">
      <c r="A574" t="s">
        <v>468</v>
      </c>
      <c r="B574" t="s">
        <v>4972</v>
      </c>
      <c r="C574" t="s">
        <v>2369</v>
      </c>
      <c r="D574" t="s">
        <v>4973</v>
      </c>
      <c r="E574" t="s">
        <v>470</v>
      </c>
      <c r="F574" t="s">
        <v>61</v>
      </c>
      <c r="G574" t="s">
        <v>61</v>
      </c>
      <c r="H574" t="s">
        <v>471</v>
      </c>
      <c r="I574" t="s">
        <v>52</v>
      </c>
      <c r="J574" t="s">
        <v>472</v>
      </c>
      <c r="K574" t="s">
        <v>4974</v>
      </c>
      <c r="L574" t="s">
        <v>4975</v>
      </c>
      <c r="M574" t="s">
        <v>61</v>
      </c>
      <c r="N574" t="s">
        <v>61</v>
      </c>
      <c r="O574" t="s">
        <v>61</v>
      </c>
      <c r="P574" t="s">
        <v>61</v>
      </c>
      <c r="Q574" t="s">
        <v>564</v>
      </c>
      <c r="R574" t="s">
        <v>61</v>
      </c>
      <c r="S574" t="s">
        <v>61</v>
      </c>
      <c r="T574" t="s">
        <v>61</v>
      </c>
    </row>
    <row r="575" spans="1:20">
      <c r="A575" t="s">
        <v>468</v>
      </c>
      <c r="B575" t="s">
        <v>4976</v>
      </c>
      <c r="C575" t="s">
        <v>2369</v>
      </c>
      <c r="D575" t="s">
        <v>4977</v>
      </c>
      <c r="E575" t="s">
        <v>4978</v>
      </c>
      <c r="F575" t="s">
        <v>4327</v>
      </c>
      <c r="G575" t="s">
        <v>61</v>
      </c>
      <c r="H575" t="s">
        <v>471</v>
      </c>
      <c r="I575" t="s">
        <v>52</v>
      </c>
      <c r="J575" t="s">
        <v>472</v>
      </c>
      <c r="K575" t="s">
        <v>4979</v>
      </c>
      <c r="L575" t="s">
        <v>3281</v>
      </c>
      <c r="M575" t="s">
        <v>61</v>
      </c>
      <c r="N575" t="s">
        <v>563</v>
      </c>
      <c r="O575" t="s">
        <v>3423</v>
      </c>
      <c r="P575" t="s">
        <v>564</v>
      </c>
      <c r="Q575" t="s">
        <v>564</v>
      </c>
      <c r="R575" t="s">
        <v>61</v>
      </c>
      <c r="S575" t="s">
        <v>61</v>
      </c>
      <c r="T575" t="s">
        <v>61</v>
      </c>
    </row>
    <row r="576" spans="1:20">
      <c r="A576" t="s">
        <v>468</v>
      </c>
      <c r="B576" t="s">
        <v>4980</v>
      </c>
      <c r="C576" t="s">
        <v>2369</v>
      </c>
      <c r="D576" t="s">
        <v>4977</v>
      </c>
      <c r="E576" t="s">
        <v>4981</v>
      </c>
      <c r="F576" t="s">
        <v>4982</v>
      </c>
      <c r="G576" t="s">
        <v>61</v>
      </c>
      <c r="H576" t="s">
        <v>471</v>
      </c>
      <c r="I576" t="s">
        <v>52</v>
      </c>
      <c r="J576" t="s">
        <v>833</v>
      </c>
      <c r="K576" t="s">
        <v>4979</v>
      </c>
      <c r="L576" t="s">
        <v>4983</v>
      </c>
      <c r="M576" t="s">
        <v>61</v>
      </c>
      <c r="N576" t="s">
        <v>563</v>
      </c>
      <c r="O576" t="s">
        <v>3253</v>
      </c>
      <c r="P576" t="s">
        <v>564</v>
      </c>
      <c r="Q576" t="s">
        <v>564</v>
      </c>
      <c r="R576" t="s">
        <v>61</v>
      </c>
      <c r="S576" t="s">
        <v>61</v>
      </c>
      <c r="T576" t="s">
        <v>61</v>
      </c>
    </row>
    <row r="577" spans="1:20">
      <c r="A577" t="s">
        <v>468</v>
      </c>
      <c r="B577" t="s">
        <v>4984</v>
      </c>
      <c r="C577" t="s">
        <v>2369</v>
      </c>
      <c r="D577" t="s">
        <v>4977</v>
      </c>
      <c r="E577" t="s">
        <v>4985</v>
      </c>
      <c r="F577" t="s">
        <v>3214</v>
      </c>
      <c r="G577" t="s">
        <v>61</v>
      </c>
      <c r="H577" t="s">
        <v>3337</v>
      </c>
      <c r="I577" t="s">
        <v>52</v>
      </c>
      <c r="J577" t="s">
        <v>3338</v>
      </c>
      <c r="K577" t="s">
        <v>4979</v>
      </c>
      <c r="L577" t="s">
        <v>3281</v>
      </c>
      <c r="M577" t="s">
        <v>61</v>
      </c>
      <c r="N577" t="s">
        <v>563</v>
      </c>
      <c r="O577" t="s">
        <v>3423</v>
      </c>
      <c r="P577" t="s">
        <v>564</v>
      </c>
      <c r="Q577" t="s">
        <v>564</v>
      </c>
      <c r="R577" t="s">
        <v>61</v>
      </c>
      <c r="S577" t="s">
        <v>61</v>
      </c>
      <c r="T577" t="s">
        <v>61</v>
      </c>
    </row>
    <row r="578" spans="1:20">
      <c r="A578" t="s">
        <v>468</v>
      </c>
      <c r="B578" t="s">
        <v>4986</v>
      </c>
      <c r="C578" t="s">
        <v>2369</v>
      </c>
      <c r="D578" t="s">
        <v>4977</v>
      </c>
      <c r="E578" t="s">
        <v>4987</v>
      </c>
      <c r="F578" t="s">
        <v>61</v>
      </c>
      <c r="G578" t="s">
        <v>61</v>
      </c>
      <c r="H578" t="s">
        <v>4988</v>
      </c>
      <c r="I578" t="s">
        <v>52</v>
      </c>
      <c r="J578" t="s">
        <v>4989</v>
      </c>
      <c r="K578" t="s">
        <v>4979</v>
      </c>
      <c r="L578" t="s">
        <v>3281</v>
      </c>
      <c r="M578" t="s">
        <v>61</v>
      </c>
      <c r="N578" t="s">
        <v>563</v>
      </c>
      <c r="O578" t="s">
        <v>3226</v>
      </c>
      <c r="P578" t="s">
        <v>564</v>
      </c>
      <c r="Q578" t="s">
        <v>564</v>
      </c>
      <c r="R578" t="s">
        <v>61</v>
      </c>
      <c r="S578" t="s">
        <v>61</v>
      </c>
      <c r="T578" t="s">
        <v>61</v>
      </c>
    </row>
    <row r="579" spans="1:20">
      <c r="A579" t="s">
        <v>468</v>
      </c>
      <c r="B579" t="s">
        <v>4990</v>
      </c>
      <c r="C579" t="s">
        <v>2369</v>
      </c>
      <c r="D579" t="s">
        <v>4977</v>
      </c>
      <c r="E579" t="s">
        <v>4991</v>
      </c>
      <c r="F579" t="s">
        <v>4992</v>
      </c>
      <c r="G579" t="s">
        <v>61</v>
      </c>
      <c r="H579" t="s">
        <v>4993</v>
      </c>
      <c r="I579" t="s">
        <v>52</v>
      </c>
      <c r="J579" t="s">
        <v>4994</v>
      </c>
      <c r="K579" t="s">
        <v>4979</v>
      </c>
      <c r="L579" t="s">
        <v>3281</v>
      </c>
      <c r="M579" t="s">
        <v>61</v>
      </c>
      <c r="N579" t="s">
        <v>563</v>
      </c>
      <c r="O579" t="s">
        <v>3226</v>
      </c>
      <c r="P579" t="s">
        <v>564</v>
      </c>
      <c r="Q579" t="s">
        <v>564</v>
      </c>
      <c r="R579" t="s">
        <v>61</v>
      </c>
      <c r="S579" t="s">
        <v>61</v>
      </c>
      <c r="T579" t="s">
        <v>61</v>
      </c>
    </row>
    <row r="580" spans="1:20">
      <c r="A580" t="s">
        <v>468</v>
      </c>
      <c r="B580" t="s">
        <v>4995</v>
      </c>
      <c r="C580" t="s">
        <v>2369</v>
      </c>
      <c r="D580" t="s">
        <v>4977</v>
      </c>
      <c r="E580" t="s">
        <v>4996</v>
      </c>
      <c r="F580" t="s">
        <v>61</v>
      </c>
      <c r="G580" t="s">
        <v>61</v>
      </c>
      <c r="H580" t="s">
        <v>4997</v>
      </c>
      <c r="I580" t="s">
        <v>52</v>
      </c>
      <c r="J580" t="s">
        <v>4998</v>
      </c>
      <c r="K580" t="s">
        <v>4979</v>
      </c>
      <c r="L580" t="s">
        <v>3281</v>
      </c>
      <c r="M580" t="s">
        <v>61</v>
      </c>
      <c r="N580" t="s">
        <v>564</v>
      </c>
      <c r="O580" t="s">
        <v>3305</v>
      </c>
      <c r="P580" t="s">
        <v>564</v>
      </c>
      <c r="Q580" t="s">
        <v>564</v>
      </c>
      <c r="R580" t="s">
        <v>61</v>
      </c>
      <c r="S580" t="s">
        <v>61</v>
      </c>
      <c r="T580" t="s">
        <v>61</v>
      </c>
    </row>
    <row r="581" spans="1:20">
      <c r="A581" t="s">
        <v>468</v>
      </c>
      <c r="B581" t="s">
        <v>4999</v>
      </c>
      <c r="C581" t="s">
        <v>2369</v>
      </c>
      <c r="D581" t="s">
        <v>4977</v>
      </c>
      <c r="E581" t="s">
        <v>5000</v>
      </c>
      <c r="F581" t="s">
        <v>4714</v>
      </c>
      <c r="G581" t="s">
        <v>61</v>
      </c>
      <c r="H581" t="s">
        <v>471</v>
      </c>
      <c r="I581" t="s">
        <v>52</v>
      </c>
      <c r="J581" t="s">
        <v>472</v>
      </c>
      <c r="K581" t="s">
        <v>4979</v>
      </c>
      <c r="L581" t="s">
        <v>3281</v>
      </c>
      <c r="M581" t="s">
        <v>61</v>
      </c>
      <c r="N581" t="s">
        <v>564</v>
      </c>
      <c r="O581" t="s">
        <v>3226</v>
      </c>
      <c r="P581" t="s">
        <v>564</v>
      </c>
      <c r="Q581" t="s">
        <v>564</v>
      </c>
      <c r="R581" t="s">
        <v>61</v>
      </c>
      <c r="S581" t="s">
        <v>61</v>
      </c>
      <c r="T581" t="s">
        <v>61</v>
      </c>
    </row>
    <row r="582" spans="1:20">
      <c r="A582" t="s">
        <v>479</v>
      </c>
      <c r="B582" t="s">
        <v>2301</v>
      </c>
      <c r="C582" t="s">
        <v>2302</v>
      </c>
      <c r="D582" t="s">
        <v>5001</v>
      </c>
      <c r="E582" t="s">
        <v>480</v>
      </c>
      <c r="F582" t="s">
        <v>61</v>
      </c>
      <c r="G582" t="s">
        <v>61</v>
      </c>
      <c r="H582" t="s">
        <v>481</v>
      </c>
      <c r="I582" t="s">
        <v>52</v>
      </c>
      <c r="J582" t="s">
        <v>482</v>
      </c>
      <c r="K582" t="s">
        <v>5002</v>
      </c>
      <c r="L582" t="s">
        <v>3331</v>
      </c>
      <c r="M582" t="s">
        <v>61</v>
      </c>
      <c r="N582" t="s">
        <v>61</v>
      </c>
      <c r="O582" t="s">
        <v>61</v>
      </c>
      <c r="P582" t="s">
        <v>61</v>
      </c>
      <c r="Q582" t="s">
        <v>563</v>
      </c>
      <c r="R582" t="s">
        <v>3271</v>
      </c>
      <c r="S582" t="s">
        <v>3271</v>
      </c>
      <c r="T582" t="s">
        <v>61</v>
      </c>
    </row>
    <row r="583" spans="1:20">
      <c r="A583" t="s">
        <v>479</v>
      </c>
      <c r="B583" t="s">
        <v>5003</v>
      </c>
      <c r="C583" t="s">
        <v>5004</v>
      </c>
      <c r="D583" t="s">
        <v>5001</v>
      </c>
      <c r="E583" t="s">
        <v>5005</v>
      </c>
      <c r="F583" t="s">
        <v>61</v>
      </c>
      <c r="G583" t="s">
        <v>61</v>
      </c>
      <c r="H583" t="s">
        <v>4629</v>
      </c>
      <c r="I583" t="s">
        <v>52</v>
      </c>
      <c r="J583" t="s">
        <v>4630</v>
      </c>
      <c r="K583" t="s">
        <v>5002</v>
      </c>
      <c r="L583" t="s">
        <v>3281</v>
      </c>
      <c r="M583" t="s">
        <v>61</v>
      </c>
      <c r="N583" t="s">
        <v>563</v>
      </c>
      <c r="O583" t="s">
        <v>3282</v>
      </c>
      <c r="P583" t="s">
        <v>564</v>
      </c>
      <c r="Q583" t="s">
        <v>564</v>
      </c>
      <c r="R583" t="s">
        <v>61</v>
      </c>
      <c r="S583" t="s">
        <v>61</v>
      </c>
      <c r="T583" t="s">
        <v>61</v>
      </c>
    </row>
    <row r="584" spans="1:20">
      <c r="A584" t="s">
        <v>479</v>
      </c>
      <c r="B584" t="s">
        <v>5006</v>
      </c>
      <c r="C584" t="s">
        <v>5004</v>
      </c>
      <c r="D584" t="s">
        <v>5001</v>
      </c>
      <c r="E584" t="s">
        <v>5007</v>
      </c>
      <c r="F584" t="s">
        <v>5008</v>
      </c>
      <c r="G584" t="s">
        <v>61</v>
      </c>
      <c r="H584" t="s">
        <v>481</v>
      </c>
      <c r="I584" t="s">
        <v>52</v>
      </c>
      <c r="J584" t="s">
        <v>482</v>
      </c>
      <c r="K584" t="s">
        <v>5002</v>
      </c>
      <c r="L584" t="s">
        <v>3281</v>
      </c>
      <c r="M584" t="s">
        <v>61</v>
      </c>
      <c r="N584" t="s">
        <v>564</v>
      </c>
      <c r="O584" t="s">
        <v>3282</v>
      </c>
      <c r="P584" t="s">
        <v>564</v>
      </c>
      <c r="Q584" t="s">
        <v>564</v>
      </c>
      <c r="R584" t="s">
        <v>61</v>
      </c>
      <c r="S584" t="s">
        <v>61</v>
      </c>
      <c r="T584" t="s">
        <v>61</v>
      </c>
    </row>
    <row r="585" spans="1:20">
      <c r="A585" t="s">
        <v>479</v>
      </c>
      <c r="B585" t="s">
        <v>5009</v>
      </c>
      <c r="C585" t="s">
        <v>2299</v>
      </c>
      <c r="D585" t="s">
        <v>4626</v>
      </c>
      <c r="E585" t="s">
        <v>5010</v>
      </c>
      <c r="F585" t="s">
        <v>4628</v>
      </c>
      <c r="G585" t="s">
        <v>61</v>
      </c>
      <c r="H585" t="s">
        <v>4629</v>
      </c>
      <c r="I585" t="s">
        <v>52</v>
      </c>
      <c r="J585" t="s">
        <v>4630</v>
      </c>
      <c r="K585" t="s">
        <v>4631</v>
      </c>
      <c r="L585" t="s">
        <v>3051</v>
      </c>
      <c r="M585" t="s">
        <v>61</v>
      </c>
      <c r="N585" t="s">
        <v>61</v>
      </c>
      <c r="O585" t="s">
        <v>61</v>
      </c>
      <c r="P585" t="s">
        <v>61</v>
      </c>
      <c r="Q585" t="s">
        <v>61</v>
      </c>
      <c r="R585" t="s">
        <v>61</v>
      </c>
      <c r="S585" t="s">
        <v>61</v>
      </c>
      <c r="T585" t="s">
        <v>61</v>
      </c>
    </row>
    <row r="586" spans="1:20">
      <c r="A586" t="s">
        <v>489</v>
      </c>
      <c r="B586" t="s">
        <v>5011</v>
      </c>
      <c r="C586" t="s">
        <v>496</v>
      </c>
      <c r="D586" t="s">
        <v>5012</v>
      </c>
      <c r="E586" t="s">
        <v>5013</v>
      </c>
      <c r="F586" t="s">
        <v>61</v>
      </c>
      <c r="G586" t="s">
        <v>61</v>
      </c>
      <c r="H586" t="s">
        <v>4725</v>
      </c>
      <c r="I586" t="s">
        <v>52</v>
      </c>
      <c r="J586" t="s">
        <v>4726</v>
      </c>
      <c r="K586" t="s">
        <v>5014</v>
      </c>
      <c r="L586" t="s">
        <v>3205</v>
      </c>
      <c r="M586" t="s">
        <v>751</v>
      </c>
      <c r="N586" t="s">
        <v>563</v>
      </c>
      <c r="O586" t="s">
        <v>3340</v>
      </c>
      <c r="P586" t="s">
        <v>61</v>
      </c>
      <c r="Q586" t="s">
        <v>564</v>
      </c>
      <c r="R586" t="s">
        <v>61</v>
      </c>
      <c r="S586" t="s">
        <v>61</v>
      </c>
      <c r="T586" t="s">
        <v>61</v>
      </c>
    </row>
    <row r="587" spans="1:20">
      <c r="A587" t="s">
        <v>489</v>
      </c>
      <c r="B587" t="s">
        <v>5015</v>
      </c>
      <c r="C587" t="s">
        <v>496</v>
      </c>
      <c r="D587" t="s">
        <v>5016</v>
      </c>
      <c r="E587" t="s">
        <v>490</v>
      </c>
      <c r="F587" t="s">
        <v>61</v>
      </c>
      <c r="G587" t="s">
        <v>61</v>
      </c>
      <c r="H587" t="s">
        <v>491</v>
      </c>
      <c r="I587" t="s">
        <v>52</v>
      </c>
      <c r="J587" t="s">
        <v>492</v>
      </c>
      <c r="K587" t="s">
        <v>5017</v>
      </c>
      <c r="L587" t="s">
        <v>3362</v>
      </c>
      <c r="M587" t="s">
        <v>61</v>
      </c>
      <c r="N587" t="s">
        <v>61</v>
      </c>
      <c r="O587" t="s">
        <v>61</v>
      </c>
      <c r="P587" t="s">
        <v>61</v>
      </c>
      <c r="Q587" t="s">
        <v>61</v>
      </c>
      <c r="R587" t="s">
        <v>61</v>
      </c>
      <c r="S587" t="s">
        <v>61</v>
      </c>
      <c r="T587" t="s">
        <v>61</v>
      </c>
    </row>
    <row r="588" spans="1:20">
      <c r="A588" t="s">
        <v>2404</v>
      </c>
      <c r="B588" t="s">
        <v>5018</v>
      </c>
      <c r="C588" t="s">
        <v>2410</v>
      </c>
      <c r="D588" t="s">
        <v>5019</v>
      </c>
      <c r="E588" t="s">
        <v>5020</v>
      </c>
      <c r="F588" t="s">
        <v>61</v>
      </c>
      <c r="G588" t="s">
        <v>61</v>
      </c>
      <c r="H588" t="s">
        <v>189</v>
      </c>
      <c r="I588" t="s">
        <v>52</v>
      </c>
      <c r="J588" t="s">
        <v>501</v>
      </c>
      <c r="K588" t="s">
        <v>5021</v>
      </c>
      <c r="L588" t="s">
        <v>3331</v>
      </c>
      <c r="M588" t="s">
        <v>61</v>
      </c>
      <c r="N588" t="s">
        <v>61</v>
      </c>
      <c r="O588" t="s">
        <v>61</v>
      </c>
      <c r="P588" t="s">
        <v>61</v>
      </c>
      <c r="Q588" t="s">
        <v>563</v>
      </c>
      <c r="R588" t="s">
        <v>3271</v>
      </c>
      <c r="S588" t="s">
        <v>3271</v>
      </c>
      <c r="T588" t="s">
        <v>61</v>
      </c>
    </row>
    <row r="589" spans="1:20">
      <c r="A589" t="s">
        <v>2404</v>
      </c>
      <c r="B589" t="s">
        <v>5022</v>
      </c>
      <c r="C589" t="s">
        <v>2410</v>
      </c>
      <c r="D589" t="s">
        <v>5023</v>
      </c>
      <c r="E589" t="s">
        <v>5024</v>
      </c>
      <c r="F589" t="s">
        <v>61</v>
      </c>
      <c r="G589" t="s">
        <v>61</v>
      </c>
      <c r="H589" t="s">
        <v>179</v>
      </c>
      <c r="I589" t="s">
        <v>52</v>
      </c>
      <c r="J589" t="s">
        <v>180</v>
      </c>
      <c r="K589" t="s">
        <v>5021</v>
      </c>
      <c r="L589" t="s">
        <v>3616</v>
      </c>
      <c r="M589" t="s">
        <v>61</v>
      </c>
      <c r="N589" t="s">
        <v>61</v>
      </c>
      <c r="O589" t="s">
        <v>61</v>
      </c>
      <c r="P589" t="s">
        <v>61</v>
      </c>
      <c r="Q589" t="s">
        <v>61</v>
      </c>
      <c r="R589" t="s">
        <v>61</v>
      </c>
      <c r="S589" t="s">
        <v>61</v>
      </c>
      <c r="T589" t="s">
        <v>3671</v>
      </c>
    </row>
    <row r="590" spans="1:20">
      <c r="A590" t="s">
        <v>2404</v>
      </c>
      <c r="B590" t="s">
        <v>5025</v>
      </c>
      <c r="C590" t="s">
        <v>2410</v>
      </c>
      <c r="D590" t="s">
        <v>5026</v>
      </c>
      <c r="E590" t="s">
        <v>5020</v>
      </c>
      <c r="F590" t="s">
        <v>61</v>
      </c>
      <c r="G590" t="s">
        <v>61</v>
      </c>
      <c r="H590" t="s">
        <v>189</v>
      </c>
      <c r="I590" t="s">
        <v>52</v>
      </c>
      <c r="J590" t="s">
        <v>501</v>
      </c>
      <c r="K590" t="s">
        <v>5021</v>
      </c>
      <c r="L590" t="s">
        <v>3281</v>
      </c>
      <c r="M590" t="s">
        <v>61</v>
      </c>
      <c r="N590" t="s">
        <v>563</v>
      </c>
      <c r="O590" t="s">
        <v>3305</v>
      </c>
      <c r="P590" t="s">
        <v>564</v>
      </c>
      <c r="Q590" t="s">
        <v>564</v>
      </c>
      <c r="R590" t="s">
        <v>61</v>
      </c>
      <c r="S590" t="s">
        <v>61</v>
      </c>
      <c r="T590" t="s">
        <v>61</v>
      </c>
    </row>
    <row r="591" spans="1:20">
      <c r="A591" t="s">
        <v>2404</v>
      </c>
      <c r="B591" t="s">
        <v>2424</v>
      </c>
      <c r="C591" t="s">
        <v>2425</v>
      </c>
      <c r="D591" t="s">
        <v>5027</v>
      </c>
      <c r="E591" t="s">
        <v>5020</v>
      </c>
      <c r="F591" t="s">
        <v>61</v>
      </c>
      <c r="G591" t="s">
        <v>61</v>
      </c>
      <c r="H591" t="s">
        <v>189</v>
      </c>
      <c r="I591" t="s">
        <v>52</v>
      </c>
      <c r="J591" t="s">
        <v>501</v>
      </c>
      <c r="K591" t="s">
        <v>5028</v>
      </c>
      <c r="L591" t="s">
        <v>3362</v>
      </c>
      <c r="M591" t="s">
        <v>61</v>
      </c>
      <c r="N591" t="s">
        <v>61</v>
      </c>
      <c r="O591" t="s">
        <v>61</v>
      </c>
      <c r="P591" t="s">
        <v>61</v>
      </c>
      <c r="Q591" t="s">
        <v>61</v>
      </c>
      <c r="R591" t="s">
        <v>61</v>
      </c>
      <c r="S591" t="s">
        <v>61</v>
      </c>
      <c r="T591" t="s">
        <v>61</v>
      </c>
    </row>
    <row r="592" spans="1:20">
      <c r="A592" t="s">
        <v>2404</v>
      </c>
      <c r="B592" t="s">
        <v>5029</v>
      </c>
      <c r="C592" t="s">
        <v>2415</v>
      </c>
      <c r="D592" t="s">
        <v>5030</v>
      </c>
      <c r="E592" t="s">
        <v>5024</v>
      </c>
      <c r="F592" t="s">
        <v>61</v>
      </c>
      <c r="G592" t="s">
        <v>61</v>
      </c>
      <c r="H592" t="s">
        <v>179</v>
      </c>
      <c r="I592" t="s">
        <v>52</v>
      </c>
      <c r="J592" t="s">
        <v>180</v>
      </c>
      <c r="K592" t="s">
        <v>5031</v>
      </c>
      <c r="L592" t="s">
        <v>3205</v>
      </c>
      <c r="M592" t="s">
        <v>3206</v>
      </c>
      <c r="N592" t="s">
        <v>563</v>
      </c>
      <c r="O592" t="s">
        <v>3486</v>
      </c>
      <c r="P592" t="s">
        <v>61</v>
      </c>
      <c r="Q592" t="s">
        <v>564</v>
      </c>
      <c r="R592" t="s">
        <v>61</v>
      </c>
      <c r="S592" t="s">
        <v>61</v>
      </c>
      <c r="T592" t="s">
        <v>61</v>
      </c>
    </row>
    <row r="593" spans="1:20">
      <c r="A593" t="s">
        <v>2404</v>
      </c>
      <c r="B593" t="s">
        <v>5032</v>
      </c>
      <c r="C593" t="s">
        <v>2410</v>
      </c>
      <c r="D593" t="s">
        <v>5023</v>
      </c>
      <c r="E593" t="s">
        <v>5033</v>
      </c>
      <c r="F593" t="s">
        <v>61</v>
      </c>
      <c r="G593" t="s">
        <v>61</v>
      </c>
      <c r="H593" t="s">
        <v>189</v>
      </c>
      <c r="I593" t="s">
        <v>52</v>
      </c>
      <c r="J593" t="s">
        <v>3724</v>
      </c>
      <c r="K593" t="s">
        <v>5034</v>
      </c>
      <c r="L593" t="s">
        <v>3980</v>
      </c>
      <c r="M593" t="s">
        <v>61</v>
      </c>
      <c r="N593" t="s">
        <v>61</v>
      </c>
      <c r="O593" t="s">
        <v>61</v>
      </c>
      <c r="P593" t="s">
        <v>61</v>
      </c>
      <c r="Q593" t="s">
        <v>61</v>
      </c>
      <c r="R593" t="s">
        <v>61</v>
      </c>
      <c r="S593" t="s">
        <v>61</v>
      </c>
      <c r="T593" t="s">
        <v>61</v>
      </c>
    </row>
    <row r="594" spans="1:20">
      <c r="A594" t="s">
        <v>2404</v>
      </c>
      <c r="B594" t="s">
        <v>5035</v>
      </c>
      <c r="C594" t="s">
        <v>2410</v>
      </c>
      <c r="D594" t="s">
        <v>5019</v>
      </c>
      <c r="E594" t="s">
        <v>5036</v>
      </c>
      <c r="F594" t="s">
        <v>61</v>
      </c>
      <c r="G594" t="s">
        <v>61</v>
      </c>
      <c r="H594" t="s">
        <v>189</v>
      </c>
      <c r="I594" t="s">
        <v>52</v>
      </c>
      <c r="J594" t="s">
        <v>501</v>
      </c>
      <c r="K594" t="s">
        <v>5037</v>
      </c>
      <c r="L594" t="s">
        <v>3281</v>
      </c>
      <c r="M594" t="s">
        <v>61</v>
      </c>
      <c r="N594" t="s">
        <v>563</v>
      </c>
      <c r="O594" t="s">
        <v>3282</v>
      </c>
      <c r="P594" t="s">
        <v>564</v>
      </c>
      <c r="Q594" t="s">
        <v>564</v>
      </c>
      <c r="R594" t="s">
        <v>61</v>
      </c>
      <c r="S594" t="s">
        <v>61</v>
      </c>
      <c r="T594" t="s">
        <v>61</v>
      </c>
    </row>
    <row r="595" spans="1:20">
      <c r="A595" t="s">
        <v>499</v>
      </c>
      <c r="B595" t="s">
        <v>5038</v>
      </c>
      <c r="C595" t="s">
        <v>505</v>
      </c>
      <c r="D595" t="s">
        <v>5039</v>
      </c>
      <c r="E595" t="s">
        <v>5040</v>
      </c>
      <c r="F595" t="s">
        <v>61</v>
      </c>
      <c r="G595" t="s">
        <v>61</v>
      </c>
      <c r="H595" t="s">
        <v>189</v>
      </c>
      <c r="I595" t="s">
        <v>52</v>
      </c>
      <c r="J595" t="s">
        <v>5041</v>
      </c>
      <c r="K595" t="s">
        <v>5042</v>
      </c>
      <c r="L595" t="s">
        <v>5043</v>
      </c>
      <c r="M595" t="s">
        <v>3570</v>
      </c>
      <c r="N595" t="s">
        <v>564</v>
      </c>
      <c r="O595" t="s">
        <v>3685</v>
      </c>
      <c r="P595" t="s">
        <v>61</v>
      </c>
      <c r="Q595" t="s">
        <v>564</v>
      </c>
      <c r="R595" t="s">
        <v>61</v>
      </c>
      <c r="S595" t="s">
        <v>61</v>
      </c>
      <c r="T595" t="s">
        <v>61</v>
      </c>
    </row>
    <row r="596" spans="1:20">
      <c r="A596" t="s">
        <v>499</v>
      </c>
      <c r="B596" t="s">
        <v>5044</v>
      </c>
      <c r="C596" t="s">
        <v>505</v>
      </c>
      <c r="D596" t="s">
        <v>5039</v>
      </c>
      <c r="E596" t="s">
        <v>500</v>
      </c>
      <c r="F596" t="s">
        <v>61</v>
      </c>
      <c r="G596" t="s">
        <v>61</v>
      </c>
      <c r="H596" t="s">
        <v>189</v>
      </c>
      <c r="I596" t="s">
        <v>52</v>
      </c>
      <c r="J596" t="s">
        <v>501</v>
      </c>
      <c r="K596" t="s">
        <v>5042</v>
      </c>
      <c r="L596" t="s">
        <v>5045</v>
      </c>
      <c r="M596" t="s">
        <v>3570</v>
      </c>
      <c r="N596" t="s">
        <v>564</v>
      </c>
      <c r="O596" t="s">
        <v>3685</v>
      </c>
      <c r="P596" t="s">
        <v>61</v>
      </c>
      <c r="Q596" t="s">
        <v>564</v>
      </c>
      <c r="R596" t="s">
        <v>61</v>
      </c>
      <c r="S596" t="s">
        <v>61</v>
      </c>
      <c r="T596" t="s">
        <v>61</v>
      </c>
    </row>
    <row r="597" spans="1:20">
      <c r="A597" t="s">
        <v>499</v>
      </c>
      <c r="B597" t="s">
        <v>5046</v>
      </c>
      <c r="C597" t="s">
        <v>505</v>
      </c>
      <c r="D597" t="s">
        <v>5039</v>
      </c>
      <c r="E597" t="s">
        <v>5047</v>
      </c>
      <c r="F597" t="s">
        <v>61</v>
      </c>
      <c r="G597" t="s">
        <v>61</v>
      </c>
      <c r="H597" t="s">
        <v>179</v>
      </c>
      <c r="I597" t="s">
        <v>52</v>
      </c>
      <c r="J597" t="s">
        <v>180</v>
      </c>
      <c r="K597" t="s">
        <v>5042</v>
      </c>
      <c r="L597" t="s">
        <v>5048</v>
      </c>
      <c r="M597" t="s">
        <v>3570</v>
      </c>
      <c r="N597" t="s">
        <v>564</v>
      </c>
      <c r="O597" t="s">
        <v>3685</v>
      </c>
      <c r="P597" t="s">
        <v>61</v>
      </c>
      <c r="Q597" t="s">
        <v>564</v>
      </c>
      <c r="R597" t="s">
        <v>61</v>
      </c>
      <c r="S597" t="s">
        <v>61</v>
      </c>
      <c r="T597" t="s">
        <v>61</v>
      </c>
    </row>
    <row r="598" spans="1:20">
      <c r="A598" t="s">
        <v>499</v>
      </c>
      <c r="B598" t="s">
        <v>5049</v>
      </c>
      <c r="C598" t="s">
        <v>505</v>
      </c>
      <c r="D598" t="s">
        <v>5039</v>
      </c>
      <c r="E598" t="s">
        <v>5050</v>
      </c>
      <c r="F598" t="s">
        <v>61</v>
      </c>
      <c r="G598" t="s">
        <v>61</v>
      </c>
      <c r="H598" t="s">
        <v>3743</v>
      </c>
      <c r="I598" t="s">
        <v>52</v>
      </c>
      <c r="J598" t="s">
        <v>3822</v>
      </c>
      <c r="K598" t="s">
        <v>5051</v>
      </c>
      <c r="L598" t="s">
        <v>5048</v>
      </c>
      <c r="M598" t="s">
        <v>3570</v>
      </c>
      <c r="N598" t="s">
        <v>564</v>
      </c>
      <c r="O598" t="s">
        <v>3685</v>
      </c>
      <c r="P598" t="s">
        <v>61</v>
      </c>
      <c r="Q598" t="s">
        <v>564</v>
      </c>
      <c r="R598" t="s">
        <v>61</v>
      </c>
      <c r="S598" t="s">
        <v>61</v>
      </c>
      <c r="T598" t="s">
        <v>61</v>
      </c>
    </row>
    <row r="599" spans="1:20">
      <c r="A599" t="s">
        <v>499</v>
      </c>
      <c r="B599" t="s">
        <v>5052</v>
      </c>
      <c r="C599" t="s">
        <v>505</v>
      </c>
      <c r="D599" t="s">
        <v>5039</v>
      </c>
      <c r="E599" t="s">
        <v>5053</v>
      </c>
      <c r="F599" t="s">
        <v>61</v>
      </c>
      <c r="G599" t="s">
        <v>61</v>
      </c>
      <c r="H599" t="s">
        <v>179</v>
      </c>
      <c r="I599" t="s">
        <v>52</v>
      </c>
      <c r="J599" t="s">
        <v>180</v>
      </c>
      <c r="K599" t="s">
        <v>5042</v>
      </c>
      <c r="L599" t="s">
        <v>5048</v>
      </c>
      <c r="M599" t="s">
        <v>3570</v>
      </c>
      <c r="N599" t="s">
        <v>564</v>
      </c>
      <c r="O599" t="s">
        <v>3685</v>
      </c>
      <c r="P599" t="s">
        <v>61</v>
      </c>
      <c r="Q599" t="s">
        <v>564</v>
      </c>
      <c r="R599" t="s">
        <v>61</v>
      </c>
      <c r="S599" t="s">
        <v>61</v>
      </c>
      <c r="T599" t="s">
        <v>61</v>
      </c>
    </row>
    <row r="600" spans="1:20">
      <c r="A600" t="s">
        <v>499</v>
      </c>
      <c r="B600" t="s">
        <v>5054</v>
      </c>
      <c r="C600" t="s">
        <v>505</v>
      </c>
      <c r="D600" t="s">
        <v>5039</v>
      </c>
      <c r="E600" t="s">
        <v>5055</v>
      </c>
      <c r="F600" t="s">
        <v>61</v>
      </c>
      <c r="G600" t="s">
        <v>61</v>
      </c>
      <c r="H600" t="s">
        <v>179</v>
      </c>
      <c r="I600" t="s">
        <v>52</v>
      </c>
      <c r="J600" t="s">
        <v>180</v>
      </c>
      <c r="K600" t="s">
        <v>5042</v>
      </c>
      <c r="L600" t="s">
        <v>5048</v>
      </c>
      <c r="M600" t="s">
        <v>3570</v>
      </c>
      <c r="N600" t="s">
        <v>564</v>
      </c>
      <c r="O600" t="s">
        <v>3685</v>
      </c>
      <c r="P600" t="s">
        <v>61</v>
      </c>
      <c r="Q600" t="s">
        <v>564</v>
      </c>
      <c r="R600" t="s">
        <v>61</v>
      </c>
      <c r="S600" t="s">
        <v>61</v>
      </c>
      <c r="T600" t="s">
        <v>61</v>
      </c>
    </row>
    <row r="601" spans="1:20">
      <c r="A601" t="s">
        <v>499</v>
      </c>
      <c r="B601" t="s">
        <v>5056</v>
      </c>
      <c r="C601" t="s">
        <v>505</v>
      </c>
      <c r="D601" t="s">
        <v>5039</v>
      </c>
      <c r="E601" t="s">
        <v>5057</v>
      </c>
      <c r="F601" t="s">
        <v>61</v>
      </c>
      <c r="G601" t="s">
        <v>61</v>
      </c>
      <c r="H601" t="s">
        <v>189</v>
      </c>
      <c r="I601" t="s">
        <v>52</v>
      </c>
      <c r="J601" t="s">
        <v>1202</v>
      </c>
      <c r="K601" t="s">
        <v>5058</v>
      </c>
      <c r="L601" t="s">
        <v>3211</v>
      </c>
      <c r="M601" t="s">
        <v>3570</v>
      </c>
      <c r="N601" t="s">
        <v>564</v>
      </c>
      <c r="O601" t="s">
        <v>3486</v>
      </c>
      <c r="P601" t="s">
        <v>61</v>
      </c>
      <c r="Q601" t="s">
        <v>564</v>
      </c>
      <c r="R601" t="s">
        <v>61</v>
      </c>
      <c r="S601" t="s">
        <v>61</v>
      </c>
      <c r="T601" t="s">
        <v>61</v>
      </c>
    </row>
    <row r="602" spans="1:20">
      <c r="A602" t="s">
        <v>499</v>
      </c>
      <c r="B602" t="s">
        <v>5059</v>
      </c>
      <c r="C602" t="s">
        <v>505</v>
      </c>
      <c r="D602" t="s">
        <v>5039</v>
      </c>
      <c r="E602" t="s">
        <v>5060</v>
      </c>
      <c r="F602" t="s">
        <v>61</v>
      </c>
      <c r="G602" t="s">
        <v>61</v>
      </c>
      <c r="H602" t="s">
        <v>3654</v>
      </c>
      <c r="I602" t="s">
        <v>52</v>
      </c>
      <c r="J602" t="s">
        <v>1216</v>
      </c>
      <c r="K602" t="s">
        <v>5042</v>
      </c>
      <c r="L602" t="s">
        <v>5048</v>
      </c>
      <c r="M602" t="s">
        <v>3570</v>
      </c>
      <c r="N602" t="s">
        <v>564</v>
      </c>
      <c r="O602" t="s">
        <v>3685</v>
      </c>
      <c r="P602" t="s">
        <v>61</v>
      </c>
      <c r="Q602" t="s">
        <v>564</v>
      </c>
      <c r="R602" t="s">
        <v>61</v>
      </c>
      <c r="S602" t="s">
        <v>61</v>
      </c>
      <c r="T602" t="s">
        <v>61</v>
      </c>
    </row>
    <row r="603" spans="1:20">
      <c r="A603" t="s">
        <v>499</v>
      </c>
      <c r="B603" t="s">
        <v>5061</v>
      </c>
      <c r="C603" t="s">
        <v>505</v>
      </c>
      <c r="D603" t="s">
        <v>5039</v>
      </c>
      <c r="E603" t="s">
        <v>5062</v>
      </c>
      <c r="F603" t="s">
        <v>61</v>
      </c>
      <c r="G603" t="s">
        <v>61</v>
      </c>
      <c r="H603" t="s">
        <v>3752</v>
      </c>
      <c r="I603" t="s">
        <v>52</v>
      </c>
      <c r="J603" t="s">
        <v>3753</v>
      </c>
      <c r="K603" t="s">
        <v>5042</v>
      </c>
      <c r="L603" t="s">
        <v>5048</v>
      </c>
      <c r="M603" t="s">
        <v>3570</v>
      </c>
      <c r="N603" t="s">
        <v>564</v>
      </c>
      <c r="O603" t="s">
        <v>3685</v>
      </c>
      <c r="P603" t="s">
        <v>61</v>
      </c>
      <c r="Q603" t="s">
        <v>564</v>
      </c>
      <c r="R603" t="s">
        <v>61</v>
      </c>
      <c r="S603" t="s">
        <v>61</v>
      </c>
      <c r="T603" t="s">
        <v>61</v>
      </c>
    </row>
    <row r="604" spans="1:20">
      <c r="A604" t="s">
        <v>499</v>
      </c>
      <c r="B604" t="s">
        <v>5063</v>
      </c>
      <c r="C604" t="s">
        <v>505</v>
      </c>
      <c r="D604" t="s">
        <v>5039</v>
      </c>
      <c r="E604" t="s">
        <v>5064</v>
      </c>
      <c r="F604" t="s">
        <v>61</v>
      </c>
      <c r="G604" t="s">
        <v>61</v>
      </c>
      <c r="H604" t="s">
        <v>189</v>
      </c>
      <c r="I604" t="s">
        <v>52</v>
      </c>
      <c r="J604" t="s">
        <v>501</v>
      </c>
      <c r="K604" t="s">
        <v>5065</v>
      </c>
      <c r="L604" t="s">
        <v>3985</v>
      </c>
      <c r="M604" t="s">
        <v>61</v>
      </c>
      <c r="N604" t="s">
        <v>61</v>
      </c>
      <c r="O604" t="s">
        <v>61</v>
      </c>
      <c r="P604" t="s">
        <v>61</v>
      </c>
      <c r="Q604" t="s">
        <v>61</v>
      </c>
      <c r="R604" t="s">
        <v>61</v>
      </c>
      <c r="S604" t="s">
        <v>61</v>
      </c>
      <c r="T604" t="s">
        <v>61</v>
      </c>
    </row>
    <row r="605" spans="1:20">
      <c r="A605" t="s">
        <v>499</v>
      </c>
      <c r="B605" t="s">
        <v>5066</v>
      </c>
      <c r="C605" t="s">
        <v>505</v>
      </c>
      <c r="D605" t="s">
        <v>5039</v>
      </c>
      <c r="E605" t="s">
        <v>5067</v>
      </c>
      <c r="F605" t="s">
        <v>61</v>
      </c>
      <c r="G605" t="s">
        <v>61</v>
      </c>
      <c r="H605" t="s">
        <v>189</v>
      </c>
      <c r="I605" t="s">
        <v>52</v>
      </c>
      <c r="J605" t="s">
        <v>274</v>
      </c>
      <c r="K605" t="s">
        <v>5068</v>
      </c>
      <c r="L605" t="s">
        <v>5069</v>
      </c>
      <c r="M605" t="s">
        <v>61</v>
      </c>
      <c r="N605" t="s">
        <v>61</v>
      </c>
      <c r="O605" t="s">
        <v>61</v>
      </c>
      <c r="P605" t="s">
        <v>61</v>
      </c>
      <c r="Q605" t="s">
        <v>61</v>
      </c>
      <c r="R605" t="s">
        <v>61</v>
      </c>
      <c r="S605" t="s">
        <v>61</v>
      </c>
      <c r="T605" t="s">
        <v>61</v>
      </c>
    </row>
    <row r="606" spans="1:20">
      <c r="A606" t="s">
        <v>499</v>
      </c>
      <c r="B606" t="s">
        <v>5070</v>
      </c>
      <c r="C606" t="s">
        <v>505</v>
      </c>
      <c r="D606" t="s">
        <v>5039</v>
      </c>
      <c r="E606" t="s">
        <v>5071</v>
      </c>
      <c r="F606" t="s">
        <v>61</v>
      </c>
      <c r="G606" t="s">
        <v>61</v>
      </c>
      <c r="H606" t="s">
        <v>189</v>
      </c>
      <c r="I606" t="s">
        <v>52</v>
      </c>
      <c r="J606" t="s">
        <v>501</v>
      </c>
      <c r="K606" t="s">
        <v>5072</v>
      </c>
      <c r="L606" t="s">
        <v>4403</v>
      </c>
      <c r="M606" t="s">
        <v>61</v>
      </c>
      <c r="N606" t="s">
        <v>61</v>
      </c>
      <c r="O606" t="s">
        <v>61</v>
      </c>
      <c r="P606" t="s">
        <v>61</v>
      </c>
      <c r="Q606" t="s">
        <v>61</v>
      </c>
      <c r="R606" t="s">
        <v>61</v>
      </c>
      <c r="S606" t="s">
        <v>61</v>
      </c>
      <c r="T606" t="s">
        <v>61</v>
      </c>
    </row>
    <row r="607" spans="1:20">
      <c r="A607" t="s">
        <v>499</v>
      </c>
      <c r="B607" t="s">
        <v>5073</v>
      </c>
      <c r="C607" t="s">
        <v>505</v>
      </c>
      <c r="D607" t="s">
        <v>5039</v>
      </c>
      <c r="E607" t="s">
        <v>5074</v>
      </c>
      <c r="F607" t="s">
        <v>61</v>
      </c>
      <c r="G607" t="s">
        <v>61</v>
      </c>
      <c r="H607" t="s">
        <v>189</v>
      </c>
      <c r="I607" t="s">
        <v>52</v>
      </c>
      <c r="J607" t="s">
        <v>3724</v>
      </c>
      <c r="K607" t="s">
        <v>5075</v>
      </c>
      <c r="L607" t="s">
        <v>4403</v>
      </c>
      <c r="M607" t="s">
        <v>61</v>
      </c>
      <c r="N607" t="s">
        <v>61</v>
      </c>
      <c r="O607" t="s">
        <v>61</v>
      </c>
      <c r="P607" t="s">
        <v>61</v>
      </c>
      <c r="Q607" t="s">
        <v>61</v>
      </c>
      <c r="R607" t="s">
        <v>61</v>
      </c>
      <c r="S607" t="s">
        <v>61</v>
      </c>
      <c r="T607" t="s">
        <v>61</v>
      </c>
    </row>
    <row r="608" spans="1:20">
      <c r="A608" t="s">
        <v>499</v>
      </c>
      <c r="B608" t="s">
        <v>5076</v>
      </c>
      <c r="C608" t="s">
        <v>505</v>
      </c>
      <c r="D608" t="s">
        <v>5039</v>
      </c>
      <c r="E608" t="s">
        <v>5077</v>
      </c>
      <c r="F608" t="s">
        <v>61</v>
      </c>
      <c r="G608" t="s">
        <v>61</v>
      </c>
      <c r="H608" t="s">
        <v>189</v>
      </c>
      <c r="I608" t="s">
        <v>52</v>
      </c>
      <c r="J608" t="s">
        <v>5041</v>
      </c>
      <c r="K608" t="s">
        <v>5078</v>
      </c>
      <c r="L608" t="s">
        <v>4403</v>
      </c>
      <c r="M608" t="s">
        <v>61</v>
      </c>
      <c r="N608" t="s">
        <v>61</v>
      </c>
      <c r="O608" t="s">
        <v>61</v>
      </c>
      <c r="P608" t="s">
        <v>61</v>
      </c>
      <c r="Q608" t="s">
        <v>61</v>
      </c>
      <c r="R608" t="s">
        <v>61</v>
      </c>
      <c r="S608" t="s">
        <v>61</v>
      </c>
      <c r="T608" t="s">
        <v>61</v>
      </c>
    </row>
    <row r="609" spans="1:20">
      <c r="A609" t="s">
        <v>499</v>
      </c>
      <c r="B609" t="s">
        <v>5079</v>
      </c>
      <c r="C609" t="s">
        <v>505</v>
      </c>
      <c r="D609" t="s">
        <v>5039</v>
      </c>
      <c r="E609" t="s">
        <v>5080</v>
      </c>
      <c r="F609" t="s">
        <v>61</v>
      </c>
      <c r="G609" t="s">
        <v>61</v>
      </c>
      <c r="H609" t="s">
        <v>491</v>
      </c>
      <c r="I609" t="s">
        <v>52</v>
      </c>
      <c r="J609" t="s">
        <v>492</v>
      </c>
      <c r="K609" t="s">
        <v>5081</v>
      </c>
      <c r="L609" t="s">
        <v>5069</v>
      </c>
      <c r="M609" t="s">
        <v>61</v>
      </c>
      <c r="N609" t="s">
        <v>61</v>
      </c>
      <c r="O609" t="s">
        <v>61</v>
      </c>
      <c r="P609" t="s">
        <v>61</v>
      </c>
      <c r="Q609" t="s">
        <v>61</v>
      </c>
      <c r="R609" t="s">
        <v>61</v>
      </c>
      <c r="S609" t="s">
        <v>61</v>
      </c>
      <c r="T609" t="s">
        <v>61</v>
      </c>
    </row>
    <row r="610" spans="1:20">
      <c r="A610" t="s">
        <v>499</v>
      </c>
      <c r="B610" t="s">
        <v>5082</v>
      </c>
      <c r="C610" t="s">
        <v>505</v>
      </c>
      <c r="D610" t="s">
        <v>5039</v>
      </c>
      <c r="E610" t="s">
        <v>5083</v>
      </c>
      <c r="F610" t="s">
        <v>61</v>
      </c>
      <c r="G610" t="s">
        <v>61</v>
      </c>
      <c r="H610" t="s">
        <v>491</v>
      </c>
      <c r="I610" t="s">
        <v>52</v>
      </c>
      <c r="J610" t="s">
        <v>492</v>
      </c>
      <c r="K610" t="s">
        <v>5084</v>
      </c>
      <c r="L610" t="s">
        <v>3985</v>
      </c>
      <c r="M610" t="s">
        <v>61</v>
      </c>
      <c r="N610" t="s">
        <v>61</v>
      </c>
      <c r="O610" t="s">
        <v>61</v>
      </c>
      <c r="P610" t="s">
        <v>61</v>
      </c>
      <c r="Q610" t="s">
        <v>61</v>
      </c>
      <c r="R610" t="s">
        <v>61</v>
      </c>
      <c r="S610" t="s">
        <v>61</v>
      </c>
      <c r="T610" t="s">
        <v>61</v>
      </c>
    </row>
    <row r="611" spans="1:20">
      <c r="A611" t="s">
        <v>499</v>
      </c>
      <c r="B611" t="s">
        <v>5085</v>
      </c>
      <c r="C611" t="s">
        <v>505</v>
      </c>
      <c r="D611" t="s">
        <v>5039</v>
      </c>
      <c r="E611" t="s">
        <v>5040</v>
      </c>
      <c r="F611" t="s">
        <v>61</v>
      </c>
      <c r="G611" t="s">
        <v>61</v>
      </c>
      <c r="H611" t="s">
        <v>189</v>
      </c>
      <c r="I611" t="s">
        <v>52</v>
      </c>
      <c r="J611" t="s">
        <v>5041</v>
      </c>
      <c r="K611" t="s">
        <v>5042</v>
      </c>
      <c r="L611" t="s">
        <v>5048</v>
      </c>
      <c r="M611" t="s">
        <v>3570</v>
      </c>
      <c r="N611" t="s">
        <v>564</v>
      </c>
      <c r="O611" t="s">
        <v>3685</v>
      </c>
      <c r="P611" t="s">
        <v>61</v>
      </c>
      <c r="Q611" t="s">
        <v>564</v>
      </c>
      <c r="R611" t="s">
        <v>61</v>
      </c>
      <c r="S611" t="s">
        <v>61</v>
      </c>
      <c r="T611" t="s">
        <v>61</v>
      </c>
    </row>
    <row r="612" spans="1:20">
      <c r="A612" t="s">
        <v>499</v>
      </c>
      <c r="B612" t="s">
        <v>5086</v>
      </c>
      <c r="C612" t="s">
        <v>505</v>
      </c>
      <c r="D612" t="s">
        <v>5039</v>
      </c>
      <c r="E612" t="s">
        <v>5087</v>
      </c>
      <c r="F612" t="s">
        <v>61</v>
      </c>
      <c r="G612" t="s">
        <v>61</v>
      </c>
      <c r="H612" t="s">
        <v>189</v>
      </c>
      <c r="I612" t="s">
        <v>52</v>
      </c>
      <c r="J612" t="s">
        <v>5041</v>
      </c>
      <c r="K612" t="s">
        <v>5088</v>
      </c>
      <c r="L612" t="s">
        <v>3051</v>
      </c>
      <c r="M612" t="s">
        <v>61</v>
      </c>
      <c r="N612" t="s">
        <v>61</v>
      </c>
      <c r="O612" t="s">
        <v>61</v>
      </c>
      <c r="P612" t="s">
        <v>61</v>
      </c>
      <c r="Q612" t="s">
        <v>61</v>
      </c>
      <c r="R612" t="s">
        <v>61</v>
      </c>
      <c r="S612" t="s">
        <v>61</v>
      </c>
      <c r="T612" t="s">
        <v>61</v>
      </c>
    </row>
    <row r="613" spans="1:20">
      <c r="A613" t="s">
        <v>499</v>
      </c>
      <c r="B613" t="s">
        <v>5089</v>
      </c>
      <c r="C613" t="s">
        <v>505</v>
      </c>
      <c r="D613" t="s">
        <v>5039</v>
      </c>
      <c r="E613" t="s">
        <v>5090</v>
      </c>
      <c r="F613" t="s">
        <v>61</v>
      </c>
      <c r="G613" t="s">
        <v>61</v>
      </c>
      <c r="H613" t="s">
        <v>491</v>
      </c>
      <c r="I613" t="s">
        <v>52</v>
      </c>
      <c r="J613" t="s">
        <v>492</v>
      </c>
      <c r="K613" t="s">
        <v>5091</v>
      </c>
      <c r="L613" t="s">
        <v>4403</v>
      </c>
      <c r="M613" t="s">
        <v>61</v>
      </c>
      <c r="N613" t="s">
        <v>61</v>
      </c>
      <c r="O613" t="s">
        <v>61</v>
      </c>
      <c r="P613" t="s">
        <v>61</v>
      </c>
      <c r="Q613" t="s">
        <v>61</v>
      </c>
      <c r="R613" t="s">
        <v>61</v>
      </c>
      <c r="S613" t="s">
        <v>61</v>
      </c>
      <c r="T613" t="s">
        <v>61</v>
      </c>
    </row>
    <row r="614" spans="1:20">
      <c r="A614" t="s">
        <v>499</v>
      </c>
      <c r="B614" t="s">
        <v>5092</v>
      </c>
      <c r="C614" t="s">
        <v>505</v>
      </c>
      <c r="D614" t="s">
        <v>5093</v>
      </c>
      <c r="E614" t="s">
        <v>5094</v>
      </c>
      <c r="F614" t="s">
        <v>61</v>
      </c>
      <c r="G614" t="s">
        <v>61</v>
      </c>
      <c r="H614" t="s">
        <v>491</v>
      </c>
      <c r="I614" t="s">
        <v>52</v>
      </c>
      <c r="J614" t="s">
        <v>492</v>
      </c>
      <c r="K614" t="s">
        <v>5095</v>
      </c>
      <c r="L614" t="s">
        <v>3980</v>
      </c>
      <c r="M614" t="s">
        <v>61</v>
      </c>
      <c r="N614" t="s">
        <v>61</v>
      </c>
      <c r="O614" t="s">
        <v>61</v>
      </c>
      <c r="P614" t="s">
        <v>61</v>
      </c>
      <c r="Q614" t="s">
        <v>61</v>
      </c>
      <c r="R614" t="s">
        <v>61</v>
      </c>
      <c r="S614" t="s">
        <v>61</v>
      </c>
      <c r="T614" t="s">
        <v>61</v>
      </c>
    </row>
    <row r="615" spans="1:20">
      <c r="A615" t="s">
        <v>499</v>
      </c>
      <c r="B615" t="s">
        <v>5096</v>
      </c>
      <c r="C615" t="s">
        <v>505</v>
      </c>
      <c r="D615" t="s">
        <v>5093</v>
      </c>
      <c r="E615" t="s">
        <v>5097</v>
      </c>
      <c r="F615" t="s">
        <v>61</v>
      </c>
      <c r="G615" t="s">
        <v>61</v>
      </c>
      <c r="H615" t="s">
        <v>189</v>
      </c>
      <c r="I615" t="s">
        <v>52</v>
      </c>
      <c r="J615" t="s">
        <v>501</v>
      </c>
      <c r="K615" t="s">
        <v>5098</v>
      </c>
      <c r="L615" t="s">
        <v>3980</v>
      </c>
      <c r="M615" t="s">
        <v>61</v>
      </c>
      <c r="N615" t="s">
        <v>61</v>
      </c>
      <c r="O615" t="s">
        <v>61</v>
      </c>
      <c r="P615" t="s">
        <v>61</v>
      </c>
      <c r="Q615" t="s">
        <v>61</v>
      </c>
      <c r="R615" t="s">
        <v>61</v>
      </c>
      <c r="S615" t="s">
        <v>61</v>
      </c>
      <c r="T615" t="s">
        <v>61</v>
      </c>
    </row>
    <row r="616" spans="1:20">
      <c r="A616" t="s">
        <v>499</v>
      </c>
      <c r="B616" t="s">
        <v>5099</v>
      </c>
      <c r="C616" t="s">
        <v>505</v>
      </c>
      <c r="D616" t="s">
        <v>5093</v>
      </c>
      <c r="E616" t="s">
        <v>5055</v>
      </c>
      <c r="F616" t="s">
        <v>61</v>
      </c>
      <c r="G616" t="s">
        <v>61</v>
      </c>
      <c r="H616" t="s">
        <v>179</v>
      </c>
      <c r="I616" t="s">
        <v>52</v>
      </c>
      <c r="J616" t="s">
        <v>180</v>
      </c>
      <c r="K616" t="s">
        <v>4599</v>
      </c>
      <c r="L616" t="s">
        <v>3980</v>
      </c>
      <c r="M616" t="s">
        <v>61</v>
      </c>
      <c r="N616" t="s">
        <v>61</v>
      </c>
      <c r="O616" t="s">
        <v>61</v>
      </c>
      <c r="P616" t="s">
        <v>61</v>
      </c>
      <c r="Q616" t="s">
        <v>61</v>
      </c>
      <c r="R616" t="s">
        <v>61</v>
      </c>
      <c r="S616" t="s">
        <v>61</v>
      </c>
      <c r="T616" t="s">
        <v>61</v>
      </c>
    </row>
    <row r="617" spans="1:20">
      <c r="A617" t="s">
        <v>499</v>
      </c>
      <c r="B617" t="s">
        <v>5100</v>
      </c>
      <c r="C617" t="s">
        <v>505</v>
      </c>
      <c r="D617" t="s">
        <v>5039</v>
      </c>
      <c r="E617" t="s">
        <v>5090</v>
      </c>
      <c r="F617" t="s">
        <v>61</v>
      </c>
      <c r="G617" t="s">
        <v>61</v>
      </c>
      <c r="H617" t="s">
        <v>491</v>
      </c>
      <c r="I617" t="s">
        <v>52</v>
      </c>
      <c r="J617" t="s">
        <v>492</v>
      </c>
      <c r="K617" t="s">
        <v>5101</v>
      </c>
      <c r="L617" t="s">
        <v>4403</v>
      </c>
      <c r="M617" t="s">
        <v>61</v>
      </c>
      <c r="N617" t="s">
        <v>61</v>
      </c>
      <c r="O617" t="s">
        <v>61</v>
      </c>
      <c r="P617" t="s">
        <v>61</v>
      </c>
      <c r="Q617" t="s">
        <v>61</v>
      </c>
      <c r="R617" t="s">
        <v>61</v>
      </c>
      <c r="S617" t="s">
        <v>61</v>
      </c>
      <c r="T617" t="s">
        <v>61</v>
      </c>
    </row>
    <row r="618" spans="1:20">
      <c r="A618" t="s">
        <v>508</v>
      </c>
      <c r="B618" t="s">
        <v>2481</v>
      </c>
      <c r="C618" t="s">
        <v>2483</v>
      </c>
      <c r="D618" t="s">
        <v>5102</v>
      </c>
      <c r="E618" t="s">
        <v>5103</v>
      </c>
      <c r="F618" t="s">
        <v>61</v>
      </c>
      <c r="G618" t="s">
        <v>61</v>
      </c>
      <c r="H618" t="s">
        <v>4016</v>
      </c>
      <c r="I618" t="s">
        <v>52</v>
      </c>
      <c r="J618" t="s">
        <v>2484</v>
      </c>
      <c r="K618" t="s">
        <v>5104</v>
      </c>
      <c r="L618" t="s">
        <v>3331</v>
      </c>
      <c r="M618" t="s">
        <v>61</v>
      </c>
      <c r="N618" t="s">
        <v>61</v>
      </c>
      <c r="O618" t="s">
        <v>61</v>
      </c>
      <c r="P618" t="s">
        <v>61</v>
      </c>
      <c r="Q618" t="s">
        <v>563</v>
      </c>
      <c r="R618" t="s">
        <v>3271</v>
      </c>
      <c r="S618" t="s">
        <v>3271</v>
      </c>
      <c r="T618" t="s">
        <v>61</v>
      </c>
    </row>
    <row r="619" spans="1:20">
      <c r="A619" t="s">
        <v>508</v>
      </c>
      <c r="B619" t="s">
        <v>2481</v>
      </c>
      <c r="C619" t="s">
        <v>2483</v>
      </c>
      <c r="D619" t="s">
        <v>5102</v>
      </c>
      <c r="E619" t="s">
        <v>5105</v>
      </c>
      <c r="F619" t="s">
        <v>61</v>
      </c>
      <c r="G619" t="s">
        <v>61</v>
      </c>
      <c r="H619" t="s">
        <v>4016</v>
      </c>
      <c r="I619" t="s">
        <v>52</v>
      </c>
      <c r="J619" t="s">
        <v>2484</v>
      </c>
      <c r="K619" t="s">
        <v>5104</v>
      </c>
      <c r="L619" t="s">
        <v>3281</v>
      </c>
      <c r="M619" t="s">
        <v>61</v>
      </c>
      <c r="N619" t="s">
        <v>563</v>
      </c>
      <c r="O619" t="s">
        <v>3282</v>
      </c>
      <c r="P619" t="s">
        <v>564</v>
      </c>
      <c r="Q619" t="s">
        <v>564</v>
      </c>
      <c r="R619" t="s">
        <v>61</v>
      </c>
      <c r="S619" t="s">
        <v>61</v>
      </c>
      <c r="T619" t="s">
        <v>61</v>
      </c>
    </row>
    <row r="620" spans="1:20">
      <c r="A620" t="s">
        <v>508</v>
      </c>
      <c r="B620" t="s">
        <v>2481</v>
      </c>
      <c r="C620" t="s">
        <v>2483</v>
      </c>
      <c r="D620" t="s">
        <v>5102</v>
      </c>
      <c r="E620" t="s">
        <v>5106</v>
      </c>
      <c r="F620" t="s">
        <v>5107</v>
      </c>
      <c r="G620" t="s">
        <v>61</v>
      </c>
      <c r="H620" t="s">
        <v>4016</v>
      </c>
      <c r="I620" t="s">
        <v>52</v>
      </c>
      <c r="J620" t="s">
        <v>2484</v>
      </c>
      <c r="K620" t="s">
        <v>5104</v>
      </c>
      <c r="L620" t="s">
        <v>3281</v>
      </c>
      <c r="M620" t="s">
        <v>61</v>
      </c>
      <c r="N620" t="s">
        <v>563</v>
      </c>
      <c r="O620" t="s">
        <v>3282</v>
      </c>
      <c r="P620" t="s">
        <v>564</v>
      </c>
      <c r="Q620" t="s">
        <v>564</v>
      </c>
      <c r="R620" t="s">
        <v>61</v>
      </c>
      <c r="S620" t="s">
        <v>61</v>
      </c>
      <c r="T620" t="s">
        <v>61</v>
      </c>
    </row>
    <row r="621" spans="1:20">
      <c r="A621" t="s">
        <v>508</v>
      </c>
      <c r="B621" t="s">
        <v>2481</v>
      </c>
      <c r="C621" t="s">
        <v>2483</v>
      </c>
      <c r="D621" t="s">
        <v>5102</v>
      </c>
      <c r="E621" t="s">
        <v>5108</v>
      </c>
      <c r="F621" t="s">
        <v>5109</v>
      </c>
      <c r="G621" t="s">
        <v>61</v>
      </c>
      <c r="H621" t="s">
        <v>4016</v>
      </c>
      <c r="I621" t="s">
        <v>52</v>
      </c>
      <c r="J621" t="s">
        <v>2484</v>
      </c>
      <c r="K621" t="s">
        <v>5104</v>
      </c>
      <c r="L621" t="s">
        <v>3281</v>
      </c>
      <c r="M621" t="s">
        <v>61</v>
      </c>
      <c r="N621" t="s">
        <v>563</v>
      </c>
      <c r="O621" t="s">
        <v>3226</v>
      </c>
      <c r="P621" t="s">
        <v>564</v>
      </c>
      <c r="Q621" t="s">
        <v>564</v>
      </c>
      <c r="R621" t="s">
        <v>61</v>
      </c>
      <c r="S621" t="s">
        <v>61</v>
      </c>
      <c r="T621" t="s">
        <v>61</v>
      </c>
    </row>
    <row r="622" spans="1:20">
      <c r="A622" t="s">
        <v>508</v>
      </c>
      <c r="B622" t="s">
        <v>2481</v>
      </c>
      <c r="C622" t="s">
        <v>2483</v>
      </c>
      <c r="D622" t="s">
        <v>5102</v>
      </c>
      <c r="E622" t="s">
        <v>5110</v>
      </c>
      <c r="F622" t="s">
        <v>5111</v>
      </c>
      <c r="G622" t="s">
        <v>61</v>
      </c>
      <c r="H622" t="s">
        <v>4016</v>
      </c>
      <c r="I622" t="s">
        <v>52</v>
      </c>
      <c r="J622" t="s">
        <v>2484</v>
      </c>
      <c r="K622" t="s">
        <v>5104</v>
      </c>
      <c r="L622" t="s">
        <v>3281</v>
      </c>
      <c r="M622" t="s">
        <v>61</v>
      </c>
      <c r="N622" t="s">
        <v>563</v>
      </c>
      <c r="O622" t="s">
        <v>3282</v>
      </c>
      <c r="P622" t="s">
        <v>564</v>
      </c>
      <c r="Q622" t="s">
        <v>564</v>
      </c>
      <c r="R622" t="s">
        <v>61</v>
      </c>
      <c r="S622" t="s">
        <v>61</v>
      </c>
      <c r="T622" t="s">
        <v>61</v>
      </c>
    </row>
    <row r="623" spans="1:20">
      <c r="A623" t="s">
        <v>508</v>
      </c>
      <c r="B623" t="s">
        <v>2481</v>
      </c>
      <c r="C623" t="s">
        <v>2483</v>
      </c>
      <c r="D623" t="s">
        <v>5102</v>
      </c>
      <c r="E623" t="s">
        <v>5112</v>
      </c>
      <c r="F623" t="s">
        <v>5113</v>
      </c>
      <c r="G623" t="s">
        <v>61</v>
      </c>
      <c r="H623" t="s">
        <v>3337</v>
      </c>
      <c r="I623" t="s">
        <v>52</v>
      </c>
      <c r="J623" t="s">
        <v>3338</v>
      </c>
      <c r="K623" t="s">
        <v>5104</v>
      </c>
      <c r="L623" t="s">
        <v>3281</v>
      </c>
      <c r="M623" t="s">
        <v>61</v>
      </c>
      <c r="N623" t="s">
        <v>563</v>
      </c>
      <c r="O623" t="s">
        <v>3282</v>
      </c>
      <c r="P623" t="s">
        <v>564</v>
      </c>
      <c r="Q623" t="s">
        <v>564</v>
      </c>
      <c r="R623" t="s">
        <v>61</v>
      </c>
      <c r="S623" t="s">
        <v>61</v>
      </c>
      <c r="T623" t="s">
        <v>61</v>
      </c>
    </row>
    <row r="624" spans="1:20">
      <c r="A624" t="s">
        <v>508</v>
      </c>
      <c r="B624" t="s">
        <v>5114</v>
      </c>
      <c r="C624" t="s">
        <v>2488</v>
      </c>
      <c r="D624" t="s">
        <v>5115</v>
      </c>
      <c r="E624" t="s">
        <v>5116</v>
      </c>
      <c r="F624" t="s">
        <v>61</v>
      </c>
      <c r="G624" t="s">
        <v>61</v>
      </c>
      <c r="H624" t="s">
        <v>5117</v>
      </c>
      <c r="I624" t="s">
        <v>52</v>
      </c>
      <c r="J624" t="s">
        <v>2489</v>
      </c>
      <c r="K624" t="s">
        <v>5118</v>
      </c>
      <c r="L624" t="s">
        <v>3331</v>
      </c>
      <c r="M624" t="s">
        <v>61</v>
      </c>
      <c r="N624" t="s">
        <v>61</v>
      </c>
      <c r="O624" t="s">
        <v>61</v>
      </c>
      <c r="P624" t="s">
        <v>61</v>
      </c>
      <c r="Q624" t="s">
        <v>563</v>
      </c>
      <c r="R624" t="s">
        <v>3271</v>
      </c>
      <c r="S624" t="s">
        <v>3271</v>
      </c>
      <c r="T624" t="s">
        <v>61</v>
      </c>
    </row>
    <row r="625" spans="1:20">
      <c r="A625" t="s">
        <v>508</v>
      </c>
      <c r="B625" t="s">
        <v>5114</v>
      </c>
      <c r="C625" t="s">
        <v>2488</v>
      </c>
      <c r="D625" t="s">
        <v>5115</v>
      </c>
      <c r="E625" t="s">
        <v>5119</v>
      </c>
      <c r="F625" t="s">
        <v>5120</v>
      </c>
      <c r="G625" t="s">
        <v>61</v>
      </c>
      <c r="H625" t="s">
        <v>4530</v>
      </c>
      <c r="I625" t="s">
        <v>52</v>
      </c>
      <c r="J625" t="s">
        <v>4531</v>
      </c>
      <c r="K625" t="s">
        <v>5118</v>
      </c>
      <c r="L625" t="s">
        <v>3281</v>
      </c>
      <c r="M625" t="s">
        <v>61</v>
      </c>
      <c r="N625" t="s">
        <v>563</v>
      </c>
      <c r="O625" t="s">
        <v>3282</v>
      </c>
      <c r="P625" t="s">
        <v>564</v>
      </c>
      <c r="Q625" t="s">
        <v>564</v>
      </c>
      <c r="R625" t="s">
        <v>61</v>
      </c>
      <c r="S625" t="s">
        <v>61</v>
      </c>
      <c r="T625" t="s">
        <v>61</v>
      </c>
    </row>
    <row r="626" spans="1:20">
      <c r="A626" t="s">
        <v>508</v>
      </c>
      <c r="B626" t="s">
        <v>2490</v>
      </c>
      <c r="C626" t="s">
        <v>2492</v>
      </c>
      <c r="D626" t="s">
        <v>5121</v>
      </c>
      <c r="E626" t="s">
        <v>5122</v>
      </c>
      <c r="F626" t="s">
        <v>61</v>
      </c>
      <c r="G626" t="s">
        <v>61</v>
      </c>
      <c r="H626" t="s">
        <v>5123</v>
      </c>
      <c r="I626" t="s">
        <v>52</v>
      </c>
      <c r="J626" t="s">
        <v>5124</v>
      </c>
      <c r="K626" t="s">
        <v>5125</v>
      </c>
      <c r="L626" t="s">
        <v>3616</v>
      </c>
      <c r="M626" t="s">
        <v>61</v>
      </c>
      <c r="N626" t="s">
        <v>61</v>
      </c>
      <c r="O626" t="s">
        <v>61</v>
      </c>
      <c r="P626" t="s">
        <v>61</v>
      </c>
      <c r="Q626" t="s">
        <v>61</v>
      </c>
      <c r="R626" t="s">
        <v>61</v>
      </c>
      <c r="S626" t="s">
        <v>61</v>
      </c>
      <c r="T626" t="s">
        <v>4621</v>
      </c>
    </row>
    <row r="627" spans="1:20">
      <c r="A627" t="s">
        <v>508</v>
      </c>
      <c r="B627" t="s">
        <v>2490</v>
      </c>
      <c r="C627" t="s">
        <v>2492</v>
      </c>
      <c r="D627" t="s">
        <v>5121</v>
      </c>
      <c r="E627" t="s">
        <v>5126</v>
      </c>
      <c r="F627" t="s">
        <v>61</v>
      </c>
      <c r="G627" t="s">
        <v>61</v>
      </c>
      <c r="H627" t="s">
        <v>294</v>
      </c>
      <c r="I627" t="s">
        <v>52</v>
      </c>
      <c r="J627" t="s">
        <v>2505</v>
      </c>
      <c r="K627" t="s">
        <v>5125</v>
      </c>
      <c r="L627" t="s">
        <v>3958</v>
      </c>
      <c r="M627" t="s">
        <v>61</v>
      </c>
      <c r="N627" t="s">
        <v>61</v>
      </c>
      <c r="O627" t="s">
        <v>61</v>
      </c>
      <c r="P627" t="s">
        <v>564</v>
      </c>
      <c r="Q627" t="s">
        <v>61</v>
      </c>
      <c r="R627" t="s">
        <v>61</v>
      </c>
      <c r="S627" t="s">
        <v>61</v>
      </c>
      <c r="T627" t="s">
        <v>4621</v>
      </c>
    </row>
    <row r="628" spans="1:20">
      <c r="A628" t="s">
        <v>508</v>
      </c>
      <c r="B628" t="s">
        <v>2502</v>
      </c>
      <c r="C628" t="s">
        <v>2504</v>
      </c>
      <c r="D628" t="s">
        <v>5127</v>
      </c>
      <c r="E628" t="s">
        <v>5126</v>
      </c>
      <c r="F628" t="s">
        <v>61</v>
      </c>
      <c r="G628" t="s">
        <v>61</v>
      </c>
      <c r="H628" t="s">
        <v>294</v>
      </c>
      <c r="I628" t="s">
        <v>52</v>
      </c>
      <c r="J628" t="s">
        <v>2505</v>
      </c>
      <c r="K628" t="s">
        <v>103</v>
      </c>
      <c r="L628" t="s">
        <v>3331</v>
      </c>
      <c r="M628" t="s">
        <v>61</v>
      </c>
      <c r="N628" t="s">
        <v>61</v>
      </c>
      <c r="O628" t="s">
        <v>61</v>
      </c>
      <c r="P628" t="s">
        <v>61</v>
      </c>
      <c r="Q628" t="s">
        <v>563</v>
      </c>
      <c r="R628" t="s">
        <v>3271</v>
      </c>
      <c r="S628" t="s">
        <v>3271</v>
      </c>
      <c r="T628" t="s">
        <v>61</v>
      </c>
    </row>
    <row r="629" spans="1:20">
      <c r="A629" t="s">
        <v>508</v>
      </c>
      <c r="B629" t="s">
        <v>2502</v>
      </c>
      <c r="C629" t="s">
        <v>2504</v>
      </c>
      <c r="D629" t="s">
        <v>5127</v>
      </c>
      <c r="E629" t="s">
        <v>5128</v>
      </c>
      <c r="F629" t="s">
        <v>61</v>
      </c>
      <c r="G629" t="s">
        <v>61</v>
      </c>
      <c r="H629" t="s">
        <v>3244</v>
      </c>
      <c r="I629" t="s">
        <v>52</v>
      </c>
      <c r="J629" t="s">
        <v>958</v>
      </c>
      <c r="K629" t="s">
        <v>103</v>
      </c>
      <c r="L629" t="s">
        <v>3281</v>
      </c>
      <c r="M629" t="s">
        <v>61</v>
      </c>
      <c r="N629" t="s">
        <v>563</v>
      </c>
      <c r="O629" t="s">
        <v>3282</v>
      </c>
      <c r="P629" t="s">
        <v>564</v>
      </c>
      <c r="Q629" t="s">
        <v>563</v>
      </c>
      <c r="R629" t="s">
        <v>3271</v>
      </c>
      <c r="S629" t="s">
        <v>3271</v>
      </c>
      <c r="T629" t="s">
        <v>61</v>
      </c>
    </row>
    <row r="630" spans="1:20">
      <c r="A630" t="s">
        <v>508</v>
      </c>
      <c r="B630" t="s">
        <v>2512</v>
      </c>
      <c r="C630" t="s">
        <v>2514</v>
      </c>
      <c r="D630" t="s">
        <v>5129</v>
      </c>
      <c r="E630" t="s">
        <v>5130</v>
      </c>
      <c r="F630" t="s">
        <v>61</v>
      </c>
      <c r="G630" t="s">
        <v>61</v>
      </c>
      <c r="H630" t="s">
        <v>471</v>
      </c>
      <c r="I630" t="s">
        <v>52</v>
      </c>
      <c r="J630" t="s">
        <v>833</v>
      </c>
      <c r="K630" t="s">
        <v>5131</v>
      </c>
      <c r="L630" t="s">
        <v>3331</v>
      </c>
      <c r="M630" t="s">
        <v>61</v>
      </c>
      <c r="N630" t="s">
        <v>61</v>
      </c>
      <c r="O630" t="s">
        <v>61</v>
      </c>
      <c r="P630" t="s">
        <v>61</v>
      </c>
      <c r="Q630" t="s">
        <v>563</v>
      </c>
      <c r="R630" t="s">
        <v>3270</v>
      </c>
      <c r="S630" t="s">
        <v>3271</v>
      </c>
      <c r="T630" t="s">
        <v>61</v>
      </c>
    </row>
    <row r="631" spans="1:20">
      <c r="A631" t="s">
        <v>508</v>
      </c>
      <c r="B631" t="s">
        <v>2512</v>
      </c>
      <c r="C631" t="s">
        <v>2514</v>
      </c>
      <c r="D631" t="s">
        <v>5129</v>
      </c>
      <c r="E631" t="s">
        <v>5132</v>
      </c>
      <c r="F631" t="s">
        <v>61</v>
      </c>
      <c r="G631" t="s">
        <v>61</v>
      </c>
      <c r="H631" t="s">
        <v>5133</v>
      </c>
      <c r="I631" t="s">
        <v>52</v>
      </c>
      <c r="J631" t="s">
        <v>4666</v>
      </c>
      <c r="K631" t="s">
        <v>5131</v>
      </c>
      <c r="L631" t="s">
        <v>3281</v>
      </c>
      <c r="M631" t="s">
        <v>61</v>
      </c>
      <c r="N631" t="s">
        <v>563</v>
      </c>
      <c r="O631" t="s">
        <v>3937</v>
      </c>
      <c r="P631" t="s">
        <v>564</v>
      </c>
      <c r="Q631" t="s">
        <v>564</v>
      </c>
      <c r="R631" t="s">
        <v>61</v>
      </c>
      <c r="S631" t="s">
        <v>61</v>
      </c>
      <c r="T631" t="s">
        <v>61</v>
      </c>
    </row>
    <row r="632" spans="1:20">
      <c r="A632" t="s">
        <v>508</v>
      </c>
      <c r="B632" t="s">
        <v>2512</v>
      </c>
      <c r="C632" t="s">
        <v>2514</v>
      </c>
      <c r="D632" t="s">
        <v>5129</v>
      </c>
      <c r="E632" t="s">
        <v>3376</v>
      </c>
      <c r="F632" t="s">
        <v>5134</v>
      </c>
      <c r="G632" t="s">
        <v>61</v>
      </c>
      <c r="H632" t="s">
        <v>471</v>
      </c>
      <c r="I632" t="s">
        <v>52</v>
      </c>
      <c r="J632" t="s">
        <v>833</v>
      </c>
      <c r="K632" t="s">
        <v>5131</v>
      </c>
      <c r="L632" t="s">
        <v>3281</v>
      </c>
      <c r="M632" t="s">
        <v>61</v>
      </c>
      <c r="N632" t="s">
        <v>563</v>
      </c>
      <c r="O632" t="s">
        <v>3226</v>
      </c>
      <c r="P632" t="s">
        <v>564</v>
      </c>
      <c r="Q632" t="s">
        <v>564</v>
      </c>
      <c r="R632" t="s">
        <v>61</v>
      </c>
      <c r="S632" t="s">
        <v>61</v>
      </c>
      <c r="T632" t="s">
        <v>61</v>
      </c>
    </row>
    <row r="633" spans="1:20">
      <c r="A633" t="s">
        <v>508</v>
      </c>
      <c r="B633" t="s">
        <v>2512</v>
      </c>
      <c r="C633" t="s">
        <v>2514</v>
      </c>
      <c r="D633" t="s">
        <v>5129</v>
      </c>
      <c r="E633" t="s">
        <v>5135</v>
      </c>
      <c r="F633" t="s">
        <v>3214</v>
      </c>
      <c r="G633" t="s">
        <v>61</v>
      </c>
      <c r="H633" t="s">
        <v>5123</v>
      </c>
      <c r="I633" t="s">
        <v>52</v>
      </c>
      <c r="J633" t="s">
        <v>5124</v>
      </c>
      <c r="K633" t="s">
        <v>5131</v>
      </c>
      <c r="L633" t="s">
        <v>3281</v>
      </c>
      <c r="M633" t="s">
        <v>61</v>
      </c>
      <c r="N633" t="s">
        <v>563</v>
      </c>
      <c r="O633" t="s">
        <v>3479</v>
      </c>
      <c r="P633" t="s">
        <v>564</v>
      </c>
      <c r="Q633" t="s">
        <v>564</v>
      </c>
      <c r="R633" t="s">
        <v>61</v>
      </c>
      <c r="S633" t="s">
        <v>61</v>
      </c>
      <c r="T633" t="s">
        <v>61</v>
      </c>
    </row>
    <row r="634" spans="1:20">
      <c r="A634" t="s">
        <v>508</v>
      </c>
      <c r="B634" t="s">
        <v>2512</v>
      </c>
      <c r="C634" t="s">
        <v>2514</v>
      </c>
      <c r="D634" t="s">
        <v>5129</v>
      </c>
      <c r="E634" t="s">
        <v>5136</v>
      </c>
      <c r="F634" t="s">
        <v>61</v>
      </c>
      <c r="G634" t="s">
        <v>61</v>
      </c>
      <c r="H634" t="s">
        <v>471</v>
      </c>
      <c r="I634" t="s">
        <v>52</v>
      </c>
      <c r="J634" t="s">
        <v>833</v>
      </c>
      <c r="K634" t="s">
        <v>5131</v>
      </c>
      <c r="L634" t="s">
        <v>3281</v>
      </c>
      <c r="M634" t="s">
        <v>61</v>
      </c>
      <c r="N634" t="s">
        <v>563</v>
      </c>
      <c r="O634" t="s">
        <v>3479</v>
      </c>
      <c r="P634" t="s">
        <v>564</v>
      </c>
      <c r="Q634" t="s">
        <v>564</v>
      </c>
      <c r="R634" t="s">
        <v>61</v>
      </c>
      <c r="S634" t="s">
        <v>61</v>
      </c>
      <c r="T634" t="s">
        <v>61</v>
      </c>
    </row>
    <row r="635" spans="1:20">
      <c r="A635" t="s">
        <v>508</v>
      </c>
      <c r="B635" t="s">
        <v>2512</v>
      </c>
      <c r="C635" t="s">
        <v>2514</v>
      </c>
      <c r="D635" t="s">
        <v>5129</v>
      </c>
      <c r="E635" t="s">
        <v>5137</v>
      </c>
      <c r="F635" t="s">
        <v>5138</v>
      </c>
      <c r="G635" t="s">
        <v>61</v>
      </c>
      <c r="H635" t="s">
        <v>471</v>
      </c>
      <c r="I635" t="s">
        <v>52</v>
      </c>
      <c r="J635" t="s">
        <v>833</v>
      </c>
      <c r="K635" t="s">
        <v>5131</v>
      </c>
      <c r="L635" t="s">
        <v>3281</v>
      </c>
      <c r="M635" t="s">
        <v>61</v>
      </c>
      <c r="N635" t="s">
        <v>563</v>
      </c>
      <c r="O635" t="s">
        <v>3226</v>
      </c>
      <c r="P635" t="s">
        <v>564</v>
      </c>
      <c r="Q635" t="s">
        <v>564</v>
      </c>
      <c r="R635" t="s">
        <v>61</v>
      </c>
      <c r="S635" t="s">
        <v>61</v>
      </c>
      <c r="T635" t="s">
        <v>61</v>
      </c>
    </row>
    <row r="636" spans="1:20">
      <c r="A636" t="s">
        <v>508</v>
      </c>
      <c r="B636" t="s">
        <v>2512</v>
      </c>
      <c r="C636" t="s">
        <v>2514</v>
      </c>
      <c r="D636" t="s">
        <v>5129</v>
      </c>
      <c r="E636" t="s">
        <v>5139</v>
      </c>
      <c r="F636" t="s">
        <v>5140</v>
      </c>
      <c r="G636" t="s">
        <v>61</v>
      </c>
      <c r="H636" t="s">
        <v>5141</v>
      </c>
      <c r="I636" t="s">
        <v>52</v>
      </c>
      <c r="J636" t="s">
        <v>4989</v>
      </c>
      <c r="K636" t="s">
        <v>5131</v>
      </c>
      <c r="L636" t="s">
        <v>3281</v>
      </c>
      <c r="M636" t="s">
        <v>61</v>
      </c>
      <c r="N636" t="s">
        <v>563</v>
      </c>
      <c r="O636" t="s">
        <v>3226</v>
      </c>
      <c r="P636" t="s">
        <v>564</v>
      </c>
      <c r="Q636" t="s">
        <v>564</v>
      </c>
      <c r="R636" t="s">
        <v>61</v>
      </c>
      <c r="S636" t="s">
        <v>61</v>
      </c>
      <c r="T636" t="s">
        <v>61</v>
      </c>
    </row>
    <row r="637" spans="1:20">
      <c r="A637" t="s">
        <v>508</v>
      </c>
      <c r="B637" t="s">
        <v>2512</v>
      </c>
      <c r="C637" t="s">
        <v>2514</v>
      </c>
      <c r="D637" t="s">
        <v>5129</v>
      </c>
      <c r="E637" t="s">
        <v>5142</v>
      </c>
      <c r="F637" t="s">
        <v>5143</v>
      </c>
      <c r="G637" t="s">
        <v>61</v>
      </c>
      <c r="H637" t="s">
        <v>4997</v>
      </c>
      <c r="I637" t="s">
        <v>52</v>
      </c>
      <c r="J637" t="s">
        <v>4998</v>
      </c>
      <c r="K637" t="s">
        <v>5131</v>
      </c>
      <c r="L637" t="s">
        <v>3281</v>
      </c>
      <c r="M637" t="s">
        <v>61</v>
      </c>
      <c r="N637" t="s">
        <v>563</v>
      </c>
      <c r="O637" t="s">
        <v>3226</v>
      </c>
      <c r="P637" t="s">
        <v>564</v>
      </c>
      <c r="Q637" t="s">
        <v>564</v>
      </c>
      <c r="R637" t="s">
        <v>61</v>
      </c>
      <c r="S637" t="s">
        <v>61</v>
      </c>
      <c r="T637" t="s">
        <v>61</v>
      </c>
    </row>
    <row r="638" spans="1:20">
      <c r="A638" t="s">
        <v>508</v>
      </c>
      <c r="B638" t="s">
        <v>2521</v>
      </c>
      <c r="C638" t="s">
        <v>2523</v>
      </c>
      <c r="D638" t="s">
        <v>5144</v>
      </c>
      <c r="E638" t="s">
        <v>5145</v>
      </c>
      <c r="F638" t="s">
        <v>61</v>
      </c>
      <c r="G638" t="s">
        <v>61</v>
      </c>
      <c r="H638" t="s">
        <v>4568</v>
      </c>
      <c r="I638" t="s">
        <v>52</v>
      </c>
      <c r="J638" t="s">
        <v>2524</v>
      </c>
      <c r="K638" t="s">
        <v>5146</v>
      </c>
      <c r="L638" t="s">
        <v>3331</v>
      </c>
      <c r="M638" t="s">
        <v>61</v>
      </c>
      <c r="N638" t="s">
        <v>61</v>
      </c>
      <c r="O638" t="s">
        <v>61</v>
      </c>
      <c r="P638" t="s">
        <v>61</v>
      </c>
      <c r="Q638" t="s">
        <v>563</v>
      </c>
      <c r="R638" t="s">
        <v>3271</v>
      </c>
      <c r="S638" t="s">
        <v>3271</v>
      </c>
      <c r="T638" t="s">
        <v>61</v>
      </c>
    </row>
    <row r="639" spans="1:20">
      <c r="A639" t="s">
        <v>508</v>
      </c>
      <c r="B639" t="s">
        <v>2521</v>
      </c>
      <c r="C639" t="s">
        <v>2523</v>
      </c>
      <c r="D639" t="s">
        <v>5144</v>
      </c>
      <c r="E639" t="s">
        <v>5147</v>
      </c>
      <c r="F639" t="s">
        <v>61</v>
      </c>
      <c r="G639" t="s">
        <v>61</v>
      </c>
      <c r="H639" t="s">
        <v>3657</v>
      </c>
      <c r="I639" t="s">
        <v>52</v>
      </c>
      <c r="J639" t="s">
        <v>2236</v>
      </c>
      <c r="K639" t="s">
        <v>5146</v>
      </c>
      <c r="L639" t="s">
        <v>3281</v>
      </c>
      <c r="M639" t="s">
        <v>61</v>
      </c>
      <c r="N639" t="s">
        <v>563</v>
      </c>
      <c r="O639" t="s">
        <v>5148</v>
      </c>
      <c r="P639" t="s">
        <v>563</v>
      </c>
      <c r="Q639" t="s">
        <v>563</v>
      </c>
      <c r="R639" t="s">
        <v>3271</v>
      </c>
      <c r="S639" t="s">
        <v>3271</v>
      </c>
      <c r="T639" t="s">
        <v>61</v>
      </c>
    </row>
    <row r="640" spans="1:20">
      <c r="A640" t="s">
        <v>508</v>
      </c>
      <c r="B640" t="s">
        <v>2521</v>
      </c>
      <c r="C640" t="s">
        <v>2523</v>
      </c>
      <c r="D640" t="s">
        <v>5144</v>
      </c>
      <c r="E640" t="s">
        <v>5149</v>
      </c>
      <c r="F640" t="s">
        <v>61</v>
      </c>
      <c r="G640" t="s">
        <v>61</v>
      </c>
      <c r="H640" t="s">
        <v>4568</v>
      </c>
      <c r="I640" t="s">
        <v>52</v>
      </c>
      <c r="J640" t="s">
        <v>2524</v>
      </c>
      <c r="K640" t="s">
        <v>5146</v>
      </c>
      <c r="L640" t="s">
        <v>3281</v>
      </c>
      <c r="M640" t="s">
        <v>61</v>
      </c>
      <c r="N640" t="s">
        <v>563</v>
      </c>
      <c r="O640" t="s">
        <v>3299</v>
      </c>
      <c r="P640" t="s">
        <v>564</v>
      </c>
      <c r="Q640" t="s">
        <v>564</v>
      </c>
      <c r="R640" t="s">
        <v>61</v>
      </c>
      <c r="S640" t="s">
        <v>61</v>
      </c>
      <c r="T640" t="s">
        <v>61</v>
      </c>
    </row>
    <row r="641" spans="1:20">
      <c r="A641" t="s">
        <v>508</v>
      </c>
      <c r="B641" t="s">
        <v>2521</v>
      </c>
      <c r="C641" t="s">
        <v>2523</v>
      </c>
      <c r="D641" t="s">
        <v>5144</v>
      </c>
      <c r="E641" t="s">
        <v>5150</v>
      </c>
      <c r="F641" t="s">
        <v>5151</v>
      </c>
      <c r="G641" t="s">
        <v>61</v>
      </c>
      <c r="H641" t="s">
        <v>401</v>
      </c>
      <c r="I641" t="s">
        <v>52</v>
      </c>
      <c r="J641" t="s">
        <v>5152</v>
      </c>
      <c r="K641" t="s">
        <v>5146</v>
      </c>
      <c r="L641" t="s">
        <v>3281</v>
      </c>
      <c r="M641" t="s">
        <v>61</v>
      </c>
      <c r="N641" t="s">
        <v>563</v>
      </c>
      <c r="O641" t="s">
        <v>3282</v>
      </c>
      <c r="P641" t="s">
        <v>564</v>
      </c>
      <c r="Q641" t="s">
        <v>564</v>
      </c>
      <c r="R641" t="s">
        <v>61</v>
      </c>
      <c r="S641" t="s">
        <v>61</v>
      </c>
      <c r="T641" t="s">
        <v>61</v>
      </c>
    </row>
    <row r="642" spans="1:20">
      <c r="A642" t="s">
        <v>508</v>
      </c>
      <c r="B642" t="s">
        <v>2521</v>
      </c>
      <c r="C642" t="s">
        <v>2523</v>
      </c>
      <c r="D642" t="s">
        <v>5144</v>
      </c>
      <c r="E642" t="s">
        <v>5153</v>
      </c>
      <c r="F642" t="s">
        <v>5154</v>
      </c>
      <c r="G642" t="s">
        <v>61</v>
      </c>
      <c r="H642" t="s">
        <v>4559</v>
      </c>
      <c r="I642" t="s">
        <v>52</v>
      </c>
      <c r="J642" t="s">
        <v>607</v>
      </c>
      <c r="K642" t="s">
        <v>5146</v>
      </c>
      <c r="L642" t="s">
        <v>3281</v>
      </c>
      <c r="M642" t="s">
        <v>61</v>
      </c>
      <c r="N642" t="s">
        <v>563</v>
      </c>
      <c r="O642" t="s">
        <v>3299</v>
      </c>
      <c r="P642" t="s">
        <v>564</v>
      </c>
      <c r="Q642" t="s">
        <v>564</v>
      </c>
      <c r="R642" t="s">
        <v>61</v>
      </c>
      <c r="S642" t="s">
        <v>61</v>
      </c>
      <c r="T642" t="s">
        <v>61</v>
      </c>
    </row>
    <row r="643" spans="1:20">
      <c r="A643" t="s">
        <v>508</v>
      </c>
      <c r="B643" t="s">
        <v>2521</v>
      </c>
      <c r="C643" t="s">
        <v>2523</v>
      </c>
      <c r="D643" t="s">
        <v>5144</v>
      </c>
      <c r="E643" t="s">
        <v>5149</v>
      </c>
      <c r="F643" t="s">
        <v>5155</v>
      </c>
      <c r="G643" t="s">
        <v>61</v>
      </c>
      <c r="H643" t="s">
        <v>4568</v>
      </c>
      <c r="I643" t="s">
        <v>52</v>
      </c>
      <c r="J643" t="s">
        <v>2524</v>
      </c>
      <c r="K643" t="s">
        <v>5146</v>
      </c>
      <c r="L643" t="s">
        <v>3281</v>
      </c>
      <c r="M643" t="s">
        <v>61</v>
      </c>
      <c r="N643" t="s">
        <v>563</v>
      </c>
      <c r="O643" t="s">
        <v>3282</v>
      </c>
      <c r="P643" t="s">
        <v>564</v>
      </c>
      <c r="Q643" t="s">
        <v>564</v>
      </c>
      <c r="R643" t="s">
        <v>61</v>
      </c>
      <c r="S643" t="s">
        <v>61</v>
      </c>
      <c r="T643" t="s">
        <v>61</v>
      </c>
    </row>
    <row r="644" spans="1:20">
      <c r="A644" t="s">
        <v>508</v>
      </c>
      <c r="B644" t="s">
        <v>2521</v>
      </c>
      <c r="C644" t="s">
        <v>2523</v>
      </c>
      <c r="D644" t="s">
        <v>5144</v>
      </c>
      <c r="E644" t="s">
        <v>5156</v>
      </c>
      <c r="F644" t="s">
        <v>5157</v>
      </c>
      <c r="G644" t="s">
        <v>61</v>
      </c>
      <c r="H644" t="s">
        <v>4568</v>
      </c>
      <c r="I644" t="s">
        <v>52</v>
      </c>
      <c r="J644" t="s">
        <v>2524</v>
      </c>
      <c r="K644" t="s">
        <v>5146</v>
      </c>
      <c r="L644" t="s">
        <v>3281</v>
      </c>
      <c r="M644" t="s">
        <v>61</v>
      </c>
      <c r="N644" t="s">
        <v>563</v>
      </c>
      <c r="O644" t="s">
        <v>3282</v>
      </c>
      <c r="P644" t="s">
        <v>564</v>
      </c>
      <c r="Q644" t="s">
        <v>564</v>
      </c>
      <c r="R644" t="s">
        <v>61</v>
      </c>
      <c r="S644" t="s">
        <v>61</v>
      </c>
      <c r="T644" t="s">
        <v>61</v>
      </c>
    </row>
    <row r="645" spans="1:20">
      <c r="A645" t="s">
        <v>508</v>
      </c>
      <c r="B645" t="s">
        <v>2540</v>
      </c>
      <c r="C645" t="s">
        <v>2542</v>
      </c>
      <c r="D645" t="s">
        <v>5158</v>
      </c>
      <c r="E645" t="s">
        <v>4126</v>
      </c>
      <c r="F645" t="s">
        <v>61</v>
      </c>
      <c r="G645" t="s">
        <v>61</v>
      </c>
      <c r="H645" t="s">
        <v>3235</v>
      </c>
      <c r="I645" t="s">
        <v>52</v>
      </c>
      <c r="J645" t="s">
        <v>802</v>
      </c>
      <c r="K645" t="s">
        <v>5159</v>
      </c>
      <c r="L645" t="s">
        <v>3331</v>
      </c>
      <c r="M645" t="s">
        <v>61</v>
      </c>
      <c r="N645" t="s">
        <v>61</v>
      </c>
      <c r="O645" t="s">
        <v>61</v>
      </c>
      <c r="P645" t="s">
        <v>61</v>
      </c>
      <c r="Q645" t="s">
        <v>563</v>
      </c>
      <c r="R645" t="s">
        <v>3271</v>
      </c>
      <c r="S645" t="s">
        <v>3271</v>
      </c>
      <c r="T645" t="s">
        <v>61</v>
      </c>
    </row>
    <row r="646" spans="1:20">
      <c r="A646" t="s">
        <v>508</v>
      </c>
      <c r="B646" t="s">
        <v>2540</v>
      </c>
      <c r="C646" t="s">
        <v>2542</v>
      </c>
      <c r="D646" t="s">
        <v>5158</v>
      </c>
      <c r="E646" t="s">
        <v>5160</v>
      </c>
      <c r="F646" t="s">
        <v>61</v>
      </c>
      <c r="G646" t="s">
        <v>61</v>
      </c>
      <c r="H646" t="s">
        <v>4665</v>
      </c>
      <c r="I646" t="s">
        <v>52</v>
      </c>
      <c r="J646" t="s">
        <v>4666</v>
      </c>
      <c r="K646" t="s">
        <v>5159</v>
      </c>
      <c r="L646" t="s">
        <v>3281</v>
      </c>
      <c r="M646" t="s">
        <v>61</v>
      </c>
      <c r="N646" t="s">
        <v>563</v>
      </c>
      <c r="O646" t="s">
        <v>3479</v>
      </c>
      <c r="P646" t="s">
        <v>564</v>
      </c>
      <c r="Q646" t="s">
        <v>564</v>
      </c>
      <c r="R646" t="s">
        <v>61</v>
      </c>
      <c r="S646" t="s">
        <v>61</v>
      </c>
      <c r="T646" t="s">
        <v>61</v>
      </c>
    </row>
    <row r="647" spans="1:20">
      <c r="A647" t="s">
        <v>508</v>
      </c>
      <c r="B647" t="s">
        <v>2540</v>
      </c>
      <c r="C647" t="s">
        <v>2542</v>
      </c>
      <c r="D647" t="s">
        <v>5158</v>
      </c>
      <c r="E647" t="s">
        <v>5160</v>
      </c>
      <c r="F647" t="s">
        <v>3214</v>
      </c>
      <c r="G647" t="s">
        <v>61</v>
      </c>
      <c r="H647" t="s">
        <v>5133</v>
      </c>
      <c r="I647" t="s">
        <v>52</v>
      </c>
      <c r="J647" t="s">
        <v>4666</v>
      </c>
      <c r="K647" t="s">
        <v>5159</v>
      </c>
      <c r="L647" t="s">
        <v>3281</v>
      </c>
      <c r="M647" t="s">
        <v>61</v>
      </c>
      <c r="N647" t="s">
        <v>563</v>
      </c>
      <c r="O647" t="s">
        <v>3282</v>
      </c>
      <c r="P647" t="s">
        <v>564</v>
      </c>
      <c r="Q647" t="s">
        <v>564</v>
      </c>
      <c r="R647" t="s">
        <v>61</v>
      </c>
      <c r="S647" t="s">
        <v>61</v>
      </c>
      <c r="T647" t="s">
        <v>61</v>
      </c>
    </row>
    <row r="648" spans="1:20">
      <c r="A648" t="s">
        <v>508</v>
      </c>
      <c r="B648" t="s">
        <v>2540</v>
      </c>
      <c r="C648" t="s">
        <v>2542</v>
      </c>
      <c r="D648" t="s">
        <v>5158</v>
      </c>
      <c r="E648" t="s">
        <v>5161</v>
      </c>
      <c r="F648" t="s">
        <v>5162</v>
      </c>
      <c r="G648" t="s">
        <v>61</v>
      </c>
      <c r="H648" t="s">
        <v>3235</v>
      </c>
      <c r="I648" t="s">
        <v>52</v>
      </c>
      <c r="J648" t="s">
        <v>802</v>
      </c>
      <c r="K648" t="s">
        <v>5159</v>
      </c>
      <c r="L648" t="s">
        <v>3281</v>
      </c>
      <c r="M648" t="s">
        <v>61</v>
      </c>
      <c r="N648" t="s">
        <v>563</v>
      </c>
      <c r="O648" t="s">
        <v>3479</v>
      </c>
      <c r="P648" t="s">
        <v>564</v>
      </c>
      <c r="Q648" t="s">
        <v>564</v>
      </c>
      <c r="R648" t="s">
        <v>61</v>
      </c>
      <c r="S648" t="s">
        <v>61</v>
      </c>
      <c r="T648" t="s">
        <v>61</v>
      </c>
    </row>
    <row r="649" spans="1:20">
      <c r="A649" t="s">
        <v>508</v>
      </c>
      <c r="B649" t="s">
        <v>2999</v>
      </c>
      <c r="C649" t="s">
        <v>2558</v>
      </c>
      <c r="D649" t="s">
        <v>5163</v>
      </c>
      <c r="E649" t="s">
        <v>4921</v>
      </c>
      <c r="F649" t="s">
        <v>61</v>
      </c>
      <c r="G649" t="s">
        <v>61</v>
      </c>
      <c r="H649" t="s">
        <v>78</v>
      </c>
      <c r="I649" t="s">
        <v>52</v>
      </c>
      <c r="J649" t="s">
        <v>391</v>
      </c>
      <c r="K649" t="s">
        <v>5164</v>
      </c>
      <c r="L649" t="s">
        <v>3331</v>
      </c>
      <c r="M649" t="s">
        <v>61</v>
      </c>
      <c r="N649" t="s">
        <v>61</v>
      </c>
      <c r="O649" t="s">
        <v>61</v>
      </c>
      <c r="P649" t="s">
        <v>61</v>
      </c>
      <c r="Q649" t="s">
        <v>563</v>
      </c>
      <c r="R649" t="s">
        <v>3271</v>
      </c>
      <c r="S649" t="s">
        <v>3271</v>
      </c>
      <c r="T649" t="s">
        <v>61</v>
      </c>
    </row>
    <row r="650" spans="1:20">
      <c r="A650" t="s">
        <v>508</v>
      </c>
      <c r="B650" t="s">
        <v>5165</v>
      </c>
      <c r="C650" t="s">
        <v>2558</v>
      </c>
      <c r="D650" t="s">
        <v>5163</v>
      </c>
      <c r="E650" t="s">
        <v>5126</v>
      </c>
      <c r="F650" t="s">
        <v>4706</v>
      </c>
      <c r="G650" t="s">
        <v>61</v>
      </c>
      <c r="H650" t="s">
        <v>294</v>
      </c>
      <c r="I650" t="s">
        <v>52</v>
      </c>
      <c r="J650" t="s">
        <v>2505</v>
      </c>
      <c r="K650" t="s">
        <v>5164</v>
      </c>
      <c r="L650" t="s">
        <v>3281</v>
      </c>
      <c r="M650" t="s">
        <v>61</v>
      </c>
      <c r="N650" t="s">
        <v>563</v>
      </c>
      <c r="O650" t="s">
        <v>5166</v>
      </c>
      <c r="P650" t="s">
        <v>564</v>
      </c>
      <c r="Q650" t="s">
        <v>564</v>
      </c>
      <c r="R650" t="s">
        <v>61</v>
      </c>
      <c r="S650" t="s">
        <v>61</v>
      </c>
      <c r="T650" t="s">
        <v>61</v>
      </c>
    </row>
    <row r="651" spans="1:20">
      <c r="A651" t="s">
        <v>508</v>
      </c>
      <c r="B651" t="s">
        <v>2999</v>
      </c>
      <c r="C651" t="s">
        <v>2558</v>
      </c>
      <c r="D651" t="s">
        <v>5163</v>
      </c>
      <c r="E651" t="s">
        <v>5167</v>
      </c>
      <c r="F651" t="s">
        <v>61</v>
      </c>
      <c r="G651" t="s">
        <v>61</v>
      </c>
      <c r="H651" t="s">
        <v>5168</v>
      </c>
      <c r="I651" t="s">
        <v>52</v>
      </c>
      <c r="J651" t="s">
        <v>736</v>
      </c>
      <c r="K651" t="s">
        <v>5164</v>
      </c>
      <c r="L651" t="s">
        <v>3281</v>
      </c>
      <c r="M651" t="s">
        <v>61</v>
      </c>
      <c r="N651" t="s">
        <v>563</v>
      </c>
      <c r="O651" t="s">
        <v>3282</v>
      </c>
      <c r="P651" t="s">
        <v>564</v>
      </c>
      <c r="Q651" t="s">
        <v>564</v>
      </c>
      <c r="R651" t="s">
        <v>61</v>
      </c>
      <c r="S651" t="s">
        <v>61</v>
      </c>
      <c r="T651" t="s">
        <v>61</v>
      </c>
    </row>
    <row r="652" spans="1:20">
      <c r="A652" t="s">
        <v>508</v>
      </c>
      <c r="B652" t="s">
        <v>2999</v>
      </c>
      <c r="C652" t="s">
        <v>2558</v>
      </c>
      <c r="D652" t="s">
        <v>5163</v>
      </c>
      <c r="E652" t="s">
        <v>5169</v>
      </c>
      <c r="F652" t="s">
        <v>61</v>
      </c>
      <c r="G652" t="s">
        <v>61</v>
      </c>
      <c r="H652" t="s">
        <v>78</v>
      </c>
      <c r="I652" t="s">
        <v>52</v>
      </c>
      <c r="J652" t="s">
        <v>391</v>
      </c>
      <c r="K652" t="s">
        <v>5164</v>
      </c>
      <c r="L652" t="s">
        <v>3281</v>
      </c>
      <c r="M652" t="s">
        <v>61</v>
      </c>
      <c r="N652" t="s">
        <v>563</v>
      </c>
      <c r="O652" t="s">
        <v>3282</v>
      </c>
      <c r="P652" t="s">
        <v>564</v>
      </c>
      <c r="Q652" t="s">
        <v>564</v>
      </c>
      <c r="R652" t="s">
        <v>61</v>
      </c>
      <c r="S652" t="s">
        <v>61</v>
      </c>
      <c r="T652" t="s">
        <v>61</v>
      </c>
    </row>
    <row r="653" spans="1:20">
      <c r="A653" t="s">
        <v>508</v>
      </c>
      <c r="B653" t="s">
        <v>5170</v>
      </c>
      <c r="C653" t="s">
        <v>2554</v>
      </c>
      <c r="D653" t="s">
        <v>5171</v>
      </c>
      <c r="E653" t="s">
        <v>5172</v>
      </c>
      <c r="F653" t="s">
        <v>61</v>
      </c>
      <c r="G653" t="s">
        <v>61</v>
      </c>
      <c r="H653" t="s">
        <v>3706</v>
      </c>
      <c r="I653" t="s">
        <v>52</v>
      </c>
      <c r="J653" t="s">
        <v>2555</v>
      </c>
      <c r="K653" t="s">
        <v>5173</v>
      </c>
      <c r="L653" t="s">
        <v>3331</v>
      </c>
      <c r="M653" t="s">
        <v>61</v>
      </c>
      <c r="N653" t="s">
        <v>61</v>
      </c>
      <c r="O653" t="s">
        <v>61</v>
      </c>
      <c r="P653" t="s">
        <v>61</v>
      </c>
      <c r="Q653" t="s">
        <v>563</v>
      </c>
      <c r="R653" t="s">
        <v>3271</v>
      </c>
      <c r="S653" t="s">
        <v>3271</v>
      </c>
      <c r="T653" t="s">
        <v>61</v>
      </c>
    </row>
    <row r="654" spans="1:20">
      <c r="A654" t="s">
        <v>508</v>
      </c>
      <c r="B654" t="s">
        <v>5170</v>
      </c>
      <c r="C654" t="s">
        <v>2554</v>
      </c>
      <c r="D654" t="s">
        <v>5171</v>
      </c>
      <c r="E654" t="s">
        <v>5122</v>
      </c>
      <c r="F654" t="s">
        <v>5174</v>
      </c>
      <c r="G654" t="s">
        <v>61</v>
      </c>
      <c r="H654" t="s">
        <v>5123</v>
      </c>
      <c r="I654" t="s">
        <v>52</v>
      </c>
      <c r="J654" t="s">
        <v>5124</v>
      </c>
      <c r="K654" t="s">
        <v>5173</v>
      </c>
      <c r="L654" t="s">
        <v>3281</v>
      </c>
      <c r="M654" t="s">
        <v>61</v>
      </c>
      <c r="N654" t="s">
        <v>563</v>
      </c>
      <c r="O654" t="s">
        <v>3607</v>
      </c>
      <c r="P654" t="s">
        <v>564</v>
      </c>
      <c r="Q654" t="s">
        <v>564</v>
      </c>
      <c r="R654" t="s">
        <v>61</v>
      </c>
      <c r="S654" t="s">
        <v>61</v>
      </c>
      <c r="T654" t="s">
        <v>61</v>
      </c>
    </row>
    <row r="655" spans="1:20">
      <c r="A655" t="s">
        <v>508</v>
      </c>
      <c r="B655" t="s">
        <v>5170</v>
      </c>
      <c r="C655" t="s">
        <v>2554</v>
      </c>
      <c r="D655" t="s">
        <v>5171</v>
      </c>
      <c r="E655" t="s">
        <v>5175</v>
      </c>
      <c r="F655" t="s">
        <v>4349</v>
      </c>
      <c r="G655" t="s">
        <v>61</v>
      </c>
      <c r="H655" t="s">
        <v>3706</v>
      </c>
      <c r="I655" t="s">
        <v>52</v>
      </c>
      <c r="J655" t="s">
        <v>2555</v>
      </c>
      <c r="K655" t="s">
        <v>5173</v>
      </c>
      <c r="L655" t="s">
        <v>3281</v>
      </c>
      <c r="M655" t="s">
        <v>61</v>
      </c>
      <c r="N655" t="s">
        <v>563</v>
      </c>
      <c r="O655" t="s">
        <v>3282</v>
      </c>
      <c r="P655" t="s">
        <v>564</v>
      </c>
      <c r="Q655" t="s">
        <v>564</v>
      </c>
      <c r="R655" t="s">
        <v>61</v>
      </c>
      <c r="S655" t="s">
        <v>61</v>
      </c>
      <c r="T655" t="s">
        <v>61</v>
      </c>
    </row>
    <row r="656" spans="1:20">
      <c r="A656" t="s">
        <v>508</v>
      </c>
      <c r="B656" t="s">
        <v>5170</v>
      </c>
      <c r="C656" t="s">
        <v>2554</v>
      </c>
      <c r="D656" t="s">
        <v>5171</v>
      </c>
      <c r="E656" t="s">
        <v>5176</v>
      </c>
      <c r="F656" t="s">
        <v>3359</v>
      </c>
      <c r="G656" t="s">
        <v>61</v>
      </c>
      <c r="H656" t="s">
        <v>5177</v>
      </c>
      <c r="I656" t="s">
        <v>52</v>
      </c>
      <c r="J656" t="s">
        <v>5178</v>
      </c>
      <c r="K656" t="s">
        <v>5173</v>
      </c>
      <c r="L656" t="s">
        <v>3281</v>
      </c>
      <c r="M656" t="s">
        <v>61</v>
      </c>
      <c r="N656" t="s">
        <v>563</v>
      </c>
      <c r="O656" t="s">
        <v>3282</v>
      </c>
      <c r="P656" t="s">
        <v>564</v>
      </c>
      <c r="Q656" t="s">
        <v>564</v>
      </c>
      <c r="R656" t="s">
        <v>61</v>
      </c>
      <c r="S656" t="s">
        <v>61</v>
      </c>
      <c r="T656" t="s">
        <v>61</v>
      </c>
    </row>
    <row r="657" spans="1:20">
      <c r="A657" t="s">
        <v>508</v>
      </c>
      <c r="B657" t="s">
        <v>5170</v>
      </c>
      <c r="C657" t="s">
        <v>2554</v>
      </c>
      <c r="D657" t="s">
        <v>5171</v>
      </c>
      <c r="E657" t="s">
        <v>5179</v>
      </c>
      <c r="F657" t="s">
        <v>5180</v>
      </c>
      <c r="G657" t="s">
        <v>61</v>
      </c>
      <c r="H657" t="s">
        <v>3706</v>
      </c>
      <c r="I657" t="s">
        <v>52</v>
      </c>
      <c r="J657" t="s">
        <v>2555</v>
      </c>
      <c r="K657" t="s">
        <v>5173</v>
      </c>
      <c r="L657" t="s">
        <v>3281</v>
      </c>
      <c r="M657" t="s">
        <v>61</v>
      </c>
      <c r="N657" t="s">
        <v>563</v>
      </c>
      <c r="O657" t="s">
        <v>3951</v>
      </c>
      <c r="P657" t="s">
        <v>564</v>
      </c>
      <c r="Q657" t="s">
        <v>564</v>
      </c>
      <c r="R657" t="s">
        <v>61</v>
      </c>
      <c r="S657" t="s">
        <v>61</v>
      </c>
      <c r="T657" t="s">
        <v>61</v>
      </c>
    </row>
    <row r="658" spans="1:20">
      <c r="A658" t="s">
        <v>508</v>
      </c>
      <c r="B658" t="s">
        <v>5170</v>
      </c>
      <c r="C658" t="s">
        <v>2554</v>
      </c>
      <c r="D658" t="s">
        <v>5171</v>
      </c>
      <c r="E658" t="s">
        <v>5181</v>
      </c>
      <c r="F658" t="s">
        <v>5182</v>
      </c>
      <c r="G658" t="s">
        <v>61</v>
      </c>
      <c r="H658" t="s">
        <v>3706</v>
      </c>
      <c r="I658" t="s">
        <v>52</v>
      </c>
      <c r="J658" t="s">
        <v>2555</v>
      </c>
      <c r="K658" t="s">
        <v>5173</v>
      </c>
      <c r="L658" t="s">
        <v>3281</v>
      </c>
      <c r="M658" t="s">
        <v>61</v>
      </c>
      <c r="N658" t="s">
        <v>563</v>
      </c>
      <c r="O658" t="s">
        <v>3479</v>
      </c>
      <c r="P658" t="s">
        <v>564</v>
      </c>
      <c r="Q658" t="s">
        <v>564</v>
      </c>
      <c r="R658" t="s">
        <v>61</v>
      </c>
      <c r="S658" t="s">
        <v>61</v>
      </c>
      <c r="T658" t="s">
        <v>61</v>
      </c>
    </row>
    <row r="659" spans="1:20">
      <c r="A659" t="s">
        <v>508</v>
      </c>
      <c r="B659" t="s">
        <v>5170</v>
      </c>
      <c r="C659" t="s">
        <v>2554</v>
      </c>
      <c r="D659" t="s">
        <v>5171</v>
      </c>
      <c r="E659" t="s">
        <v>5183</v>
      </c>
      <c r="F659" t="s">
        <v>61</v>
      </c>
      <c r="G659" t="s">
        <v>61</v>
      </c>
      <c r="H659" t="s">
        <v>481</v>
      </c>
      <c r="I659" t="s">
        <v>52</v>
      </c>
      <c r="J659" t="s">
        <v>482</v>
      </c>
      <c r="K659" t="s">
        <v>5173</v>
      </c>
      <c r="L659" t="s">
        <v>3281</v>
      </c>
      <c r="M659" t="s">
        <v>61</v>
      </c>
      <c r="N659" t="s">
        <v>563</v>
      </c>
      <c r="O659" t="s">
        <v>3299</v>
      </c>
      <c r="P659" t="s">
        <v>564</v>
      </c>
      <c r="Q659" t="s">
        <v>564</v>
      </c>
      <c r="R659" t="s">
        <v>61</v>
      </c>
      <c r="S659" t="s">
        <v>61</v>
      </c>
      <c r="T659" t="s">
        <v>61</v>
      </c>
    </row>
    <row r="660" spans="1:20">
      <c r="A660" t="s">
        <v>508</v>
      </c>
      <c r="B660" t="s">
        <v>5170</v>
      </c>
      <c r="C660" t="s">
        <v>2554</v>
      </c>
      <c r="D660" t="s">
        <v>5171</v>
      </c>
      <c r="E660" t="s">
        <v>5184</v>
      </c>
      <c r="F660" t="s">
        <v>61</v>
      </c>
      <c r="G660" t="s">
        <v>61</v>
      </c>
      <c r="H660" t="s">
        <v>4048</v>
      </c>
      <c r="I660" t="s">
        <v>52</v>
      </c>
      <c r="J660" t="s">
        <v>1441</v>
      </c>
      <c r="K660" t="s">
        <v>5173</v>
      </c>
      <c r="L660" t="s">
        <v>3281</v>
      </c>
      <c r="M660" t="s">
        <v>61</v>
      </c>
      <c r="N660" t="s">
        <v>563</v>
      </c>
      <c r="O660" t="s">
        <v>3299</v>
      </c>
      <c r="P660" t="s">
        <v>564</v>
      </c>
      <c r="Q660" t="s">
        <v>564</v>
      </c>
      <c r="R660" t="s">
        <v>61</v>
      </c>
      <c r="S660" t="s">
        <v>61</v>
      </c>
      <c r="T660" t="s">
        <v>61</v>
      </c>
    </row>
    <row r="661" spans="1:20">
      <c r="A661" t="s">
        <v>508</v>
      </c>
      <c r="B661" t="s">
        <v>5170</v>
      </c>
      <c r="C661" t="s">
        <v>2554</v>
      </c>
      <c r="D661" t="s">
        <v>5171</v>
      </c>
      <c r="E661" t="s">
        <v>5185</v>
      </c>
      <c r="F661" t="s">
        <v>3214</v>
      </c>
      <c r="G661" t="s">
        <v>61</v>
      </c>
      <c r="H661" t="s">
        <v>265</v>
      </c>
      <c r="I661" t="s">
        <v>52</v>
      </c>
      <c r="J661" t="s">
        <v>5186</v>
      </c>
      <c r="K661" t="s">
        <v>5173</v>
      </c>
      <c r="L661" t="s">
        <v>3281</v>
      </c>
      <c r="M661" t="s">
        <v>61</v>
      </c>
      <c r="N661" t="s">
        <v>563</v>
      </c>
      <c r="O661" t="s">
        <v>3479</v>
      </c>
      <c r="P661" t="s">
        <v>564</v>
      </c>
      <c r="Q661" t="s">
        <v>564</v>
      </c>
      <c r="R661" t="s">
        <v>61</v>
      </c>
      <c r="S661" t="s">
        <v>61</v>
      </c>
      <c r="T661" t="s">
        <v>61</v>
      </c>
    </row>
    <row r="662" spans="1:20">
      <c r="A662" t="s">
        <v>508</v>
      </c>
      <c r="B662" t="s">
        <v>2544</v>
      </c>
      <c r="C662" t="s">
        <v>2545</v>
      </c>
      <c r="D662" t="s">
        <v>61</v>
      </c>
      <c r="E662" t="s">
        <v>4126</v>
      </c>
      <c r="F662" t="s">
        <v>61</v>
      </c>
      <c r="G662" t="s">
        <v>61</v>
      </c>
      <c r="H662" t="s">
        <v>3235</v>
      </c>
      <c r="I662" t="s">
        <v>52</v>
      </c>
      <c r="J662" t="s">
        <v>802</v>
      </c>
      <c r="K662" t="s">
        <v>5187</v>
      </c>
      <c r="L662" t="s">
        <v>3205</v>
      </c>
      <c r="M662" t="s">
        <v>3206</v>
      </c>
      <c r="N662" t="s">
        <v>563</v>
      </c>
      <c r="O662" t="s">
        <v>3479</v>
      </c>
      <c r="P662" t="s">
        <v>61</v>
      </c>
      <c r="Q662" t="s">
        <v>564</v>
      </c>
      <c r="R662" t="s">
        <v>61</v>
      </c>
      <c r="S662" t="s">
        <v>61</v>
      </c>
      <c r="T662" t="s">
        <v>61</v>
      </c>
    </row>
    <row r="663" spans="1:20">
      <c r="A663" t="s">
        <v>508</v>
      </c>
      <c r="B663" t="s">
        <v>2544</v>
      </c>
      <c r="C663" t="s">
        <v>2545</v>
      </c>
      <c r="D663" t="s">
        <v>5188</v>
      </c>
      <c r="E663" t="s">
        <v>5172</v>
      </c>
      <c r="F663" t="s">
        <v>3359</v>
      </c>
      <c r="G663" t="s">
        <v>61</v>
      </c>
      <c r="H663" t="s">
        <v>3706</v>
      </c>
      <c r="I663" t="s">
        <v>52</v>
      </c>
      <c r="J663" t="s">
        <v>2555</v>
      </c>
      <c r="K663" t="s">
        <v>5187</v>
      </c>
      <c r="L663" t="s">
        <v>3211</v>
      </c>
      <c r="M663" t="s">
        <v>3206</v>
      </c>
      <c r="N663" t="s">
        <v>563</v>
      </c>
      <c r="O663" t="s">
        <v>3479</v>
      </c>
      <c r="P663" t="s">
        <v>61</v>
      </c>
      <c r="Q663" t="s">
        <v>564</v>
      </c>
      <c r="R663" t="s">
        <v>61</v>
      </c>
      <c r="S663" t="s">
        <v>61</v>
      </c>
      <c r="T663" t="s">
        <v>61</v>
      </c>
    </row>
    <row r="664" spans="1:20">
      <c r="A664" t="s">
        <v>508</v>
      </c>
      <c r="B664" t="s">
        <v>2544</v>
      </c>
      <c r="C664" t="s">
        <v>2545</v>
      </c>
      <c r="D664" t="s">
        <v>5189</v>
      </c>
      <c r="E664" t="s">
        <v>5160</v>
      </c>
      <c r="F664" t="s">
        <v>61</v>
      </c>
      <c r="G664" t="s">
        <v>61</v>
      </c>
      <c r="H664" t="s">
        <v>4665</v>
      </c>
      <c r="I664" t="s">
        <v>52</v>
      </c>
      <c r="J664" t="s">
        <v>4666</v>
      </c>
      <c r="K664" t="s">
        <v>5187</v>
      </c>
      <c r="L664" t="s">
        <v>3211</v>
      </c>
      <c r="M664" t="s">
        <v>3206</v>
      </c>
      <c r="N664" t="s">
        <v>563</v>
      </c>
      <c r="O664" t="s">
        <v>3479</v>
      </c>
      <c r="P664" t="s">
        <v>61</v>
      </c>
      <c r="Q664" t="s">
        <v>564</v>
      </c>
      <c r="R664" t="s">
        <v>61</v>
      </c>
      <c r="S664" t="s">
        <v>61</v>
      </c>
      <c r="T664" t="s">
        <v>61</v>
      </c>
    </row>
    <row r="665" spans="1:20">
      <c r="A665" t="s">
        <v>508</v>
      </c>
      <c r="B665" t="s">
        <v>2544</v>
      </c>
      <c r="C665" t="s">
        <v>2545</v>
      </c>
      <c r="D665" t="s">
        <v>5190</v>
      </c>
      <c r="E665" t="s">
        <v>4248</v>
      </c>
      <c r="F665" t="s">
        <v>61</v>
      </c>
      <c r="G665" t="s">
        <v>61</v>
      </c>
      <c r="H665" t="s">
        <v>4249</v>
      </c>
      <c r="I665" t="s">
        <v>52</v>
      </c>
      <c r="J665" t="s">
        <v>5191</v>
      </c>
      <c r="K665" t="s">
        <v>5187</v>
      </c>
      <c r="L665" t="s">
        <v>3211</v>
      </c>
      <c r="M665" t="s">
        <v>3206</v>
      </c>
      <c r="N665" t="s">
        <v>563</v>
      </c>
      <c r="O665" t="s">
        <v>3479</v>
      </c>
      <c r="P665" t="s">
        <v>61</v>
      </c>
      <c r="Q665" t="s">
        <v>564</v>
      </c>
      <c r="R665" t="s">
        <v>61</v>
      </c>
      <c r="S665" t="s">
        <v>61</v>
      </c>
      <c r="T665" t="s">
        <v>61</v>
      </c>
    </row>
    <row r="666" spans="1:20">
      <c r="A666" t="s">
        <v>508</v>
      </c>
      <c r="B666" t="s">
        <v>2544</v>
      </c>
      <c r="C666" t="s">
        <v>2545</v>
      </c>
      <c r="D666" t="s">
        <v>5192</v>
      </c>
      <c r="E666" t="s">
        <v>5126</v>
      </c>
      <c r="F666" t="s">
        <v>61</v>
      </c>
      <c r="G666" t="s">
        <v>61</v>
      </c>
      <c r="H666" t="s">
        <v>294</v>
      </c>
      <c r="I666" t="s">
        <v>52</v>
      </c>
      <c r="J666" t="s">
        <v>2505</v>
      </c>
      <c r="K666" t="s">
        <v>5187</v>
      </c>
      <c r="L666" t="s">
        <v>3211</v>
      </c>
      <c r="M666" t="s">
        <v>3206</v>
      </c>
      <c r="N666" t="s">
        <v>563</v>
      </c>
      <c r="O666" t="s">
        <v>3479</v>
      </c>
      <c r="P666" t="s">
        <v>61</v>
      </c>
      <c r="Q666" t="s">
        <v>564</v>
      </c>
      <c r="R666" t="s">
        <v>61</v>
      </c>
      <c r="S666" t="s">
        <v>61</v>
      </c>
      <c r="T666" t="s">
        <v>61</v>
      </c>
    </row>
    <row r="667" spans="1:20">
      <c r="A667" t="s">
        <v>508</v>
      </c>
      <c r="B667" t="s">
        <v>2544</v>
      </c>
      <c r="C667" t="s">
        <v>2545</v>
      </c>
      <c r="D667" t="s">
        <v>5193</v>
      </c>
      <c r="E667" t="s">
        <v>4921</v>
      </c>
      <c r="F667" t="s">
        <v>61</v>
      </c>
      <c r="G667" t="s">
        <v>61</v>
      </c>
      <c r="H667" t="s">
        <v>390</v>
      </c>
      <c r="I667" t="s">
        <v>52</v>
      </c>
      <c r="J667" t="s">
        <v>391</v>
      </c>
      <c r="K667" t="s">
        <v>5187</v>
      </c>
      <c r="L667" t="s">
        <v>3211</v>
      </c>
      <c r="M667" t="s">
        <v>3206</v>
      </c>
      <c r="N667" t="s">
        <v>563</v>
      </c>
      <c r="O667" t="s">
        <v>3479</v>
      </c>
      <c r="P667" t="s">
        <v>61</v>
      </c>
      <c r="Q667" t="s">
        <v>564</v>
      </c>
      <c r="R667" t="s">
        <v>61</v>
      </c>
      <c r="S667" t="s">
        <v>61</v>
      </c>
      <c r="T667" t="s">
        <v>61</v>
      </c>
    </row>
    <row r="668" spans="1:20">
      <c r="A668" t="s">
        <v>508</v>
      </c>
      <c r="B668" t="s">
        <v>2544</v>
      </c>
      <c r="C668" t="s">
        <v>2545</v>
      </c>
      <c r="D668" t="s">
        <v>5194</v>
      </c>
      <c r="E668" t="s">
        <v>5184</v>
      </c>
      <c r="F668" t="s">
        <v>61</v>
      </c>
      <c r="G668" t="s">
        <v>61</v>
      </c>
      <c r="H668" t="s">
        <v>4041</v>
      </c>
      <c r="I668" t="s">
        <v>52</v>
      </c>
      <c r="J668" t="s">
        <v>1441</v>
      </c>
      <c r="K668" t="s">
        <v>5187</v>
      </c>
      <c r="L668" t="s">
        <v>3211</v>
      </c>
      <c r="M668" t="s">
        <v>3206</v>
      </c>
      <c r="N668" t="s">
        <v>563</v>
      </c>
      <c r="O668" t="s">
        <v>3479</v>
      </c>
      <c r="P668" t="s">
        <v>61</v>
      </c>
      <c r="Q668" t="s">
        <v>564</v>
      </c>
      <c r="R668" t="s">
        <v>61</v>
      </c>
      <c r="S668" t="s">
        <v>61</v>
      </c>
      <c r="T668" t="s">
        <v>61</v>
      </c>
    </row>
    <row r="669" spans="1:20">
      <c r="A669" t="s">
        <v>508</v>
      </c>
      <c r="B669" t="s">
        <v>2544</v>
      </c>
      <c r="C669" t="s">
        <v>2545</v>
      </c>
      <c r="D669" t="s">
        <v>5195</v>
      </c>
      <c r="E669" t="s">
        <v>5130</v>
      </c>
      <c r="F669" t="s">
        <v>61</v>
      </c>
      <c r="G669" t="s">
        <v>61</v>
      </c>
      <c r="H669" t="s">
        <v>471</v>
      </c>
      <c r="I669" t="s">
        <v>52</v>
      </c>
      <c r="J669" t="s">
        <v>833</v>
      </c>
      <c r="K669" t="s">
        <v>5187</v>
      </c>
      <c r="L669" t="s">
        <v>3211</v>
      </c>
      <c r="M669" t="s">
        <v>3206</v>
      </c>
      <c r="N669" t="s">
        <v>563</v>
      </c>
      <c r="O669" t="s">
        <v>3479</v>
      </c>
      <c r="P669" t="s">
        <v>61</v>
      </c>
      <c r="Q669" t="s">
        <v>564</v>
      </c>
      <c r="R669" t="s">
        <v>61</v>
      </c>
      <c r="S669" t="s">
        <v>61</v>
      </c>
      <c r="T669" t="s">
        <v>61</v>
      </c>
    </row>
    <row r="670" spans="1:20">
      <c r="A670" t="s">
        <v>508</v>
      </c>
      <c r="B670" t="s">
        <v>2544</v>
      </c>
      <c r="C670" t="s">
        <v>2545</v>
      </c>
      <c r="D670" t="s">
        <v>5196</v>
      </c>
      <c r="E670" t="s">
        <v>5197</v>
      </c>
      <c r="F670" t="s">
        <v>61</v>
      </c>
      <c r="G670" t="s">
        <v>61</v>
      </c>
      <c r="H670" t="s">
        <v>179</v>
      </c>
      <c r="I670" t="s">
        <v>52</v>
      </c>
      <c r="J670" t="s">
        <v>180</v>
      </c>
      <c r="K670" t="s">
        <v>5187</v>
      </c>
      <c r="L670" t="s">
        <v>3211</v>
      </c>
      <c r="M670" t="s">
        <v>3206</v>
      </c>
      <c r="N670" t="s">
        <v>563</v>
      </c>
      <c r="O670" t="s">
        <v>3479</v>
      </c>
      <c r="P670" t="s">
        <v>61</v>
      </c>
      <c r="Q670" t="s">
        <v>564</v>
      </c>
      <c r="R670" t="s">
        <v>61</v>
      </c>
      <c r="S670" t="s">
        <v>61</v>
      </c>
      <c r="T670" t="s">
        <v>61</v>
      </c>
    </row>
    <row r="671" spans="1:20">
      <c r="A671" t="s">
        <v>508</v>
      </c>
      <c r="B671" t="s">
        <v>2544</v>
      </c>
      <c r="C671" t="s">
        <v>2545</v>
      </c>
      <c r="D671" t="s">
        <v>5198</v>
      </c>
      <c r="E671" t="s">
        <v>3782</v>
      </c>
      <c r="F671" t="s">
        <v>61</v>
      </c>
      <c r="G671" t="s">
        <v>61</v>
      </c>
      <c r="H671" t="s">
        <v>3654</v>
      </c>
      <c r="I671" t="s">
        <v>52</v>
      </c>
      <c r="J671" t="s">
        <v>1213</v>
      </c>
      <c r="K671" t="s">
        <v>5187</v>
      </c>
      <c r="L671" t="s">
        <v>3211</v>
      </c>
      <c r="M671" t="s">
        <v>3206</v>
      </c>
      <c r="N671" t="s">
        <v>563</v>
      </c>
      <c r="O671" t="s">
        <v>3479</v>
      </c>
      <c r="P671" t="s">
        <v>61</v>
      </c>
      <c r="Q671" t="s">
        <v>564</v>
      </c>
      <c r="R671" t="s">
        <v>61</v>
      </c>
      <c r="S671" t="s">
        <v>61</v>
      </c>
      <c r="T671" t="s">
        <v>61</v>
      </c>
    </row>
    <row r="672" spans="1:20">
      <c r="A672" t="s">
        <v>508</v>
      </c>
      <c r="B672" t="s">
        <v>2544</v>
      </c>
      <c r="C672" t="s">
        <v>2545</v>
      </c>
      <c r="D672" t="s">
        <v>5199</v>
      </c>
      <c r="E672" t="s">
        <v>5116</v>
      </c>
      <c r="F672" t="s">
        <v>61</v>
      </c>
      <c r="G672" t="s">
        <v>61</v>
      </c>
      <c r="H672" t="s">
        <v>5117</v>
      </c>
      <c r="I672" t="s">
        <v>52</v>
      </c>
      <c r="J672" t="s">
        <v>2489</v>
      </c>
      <c r="K672" t="s">
        <v>5187</v>
      </c>
      <c r="L672" t="s">
        <v>3211</v>
      </c>
      <c r="M672" t="s">
        <v>3206</v>
      </c>
      <c r="N672" t="s">
        <v>563</v>
      </c>
      <c r="O672" t="s">
        <v>3479</v>
      </c>
      <c r="P672" t="s">
        <v>61</v>
      </c>
      <c r="Q672" t="s">
        <v>564</v>
      </c>
      <c r="R672" t="s">
        <v>61</v>
      </c>
      <c r="S672" t="s">
        <v>61</v>
      </c>
      <c r="T672" t="s">
        <v>61</v>
      </c>
    </row>
    <row r="673" spans="1:20">
      <c r="A673" t="s">
        <v>508</v>
      </c>
      <c r="B673" t="s">
        <v>2544</v>
      </c>
      <c r="C673" t="s">
        <v>2545</v>
      </c>
      <c r="D673" t="s">
        <v>5200</v>
      </c>
      <c r="E673" t="s">
        <v>4601</v>
      </c>
      <c r="F673" t="s">
        <v>61</v>
      </c>
      <c r="G673" t="s">
        <v>61</v>
      </c>
      <c r="H673" t="s">
        <v>4602</v>
      </c>
      <c r="I673" t="s">
        <v>52</v>
      </c>
      <c r="J673" t="s">
        <v>3438</v>
      </c>
      <c r="K673" t="s">
        <v>5187</v>
      </c>
      <c r="L673" t="s">
        <v>3211</v>
      </c>
      <c r="M673" t="s">
        <v>3206</v>
      </c>
      <c r="N673" t="s">
        <v>563</v>
      </c>
      <c r="O673" t="s">
        <v>3479</v>
      </c>
      <c r="P673" t="s">
        <v>61</v>
      </c>
      <c r="Q673" t="s">
        <v>564</v>
      </c>
      <c r="R673" t="s">
        <v>61</v>
      </c>
      <c r="S673" t="s">
        <v>61</v>
      </c>
      <c r="T673" t="s">
        <v>61</v>
      </c>
    </row>
    <row r="674" spans="1:20">
      <c r="A674" t="s">
        <v>508</v>
      </c>
      <c r="B674" t="s">
        <v>2517</v>
      </c>
      <c r="C674" t="s">
        <v>2518</v>
      </c>
      <c r="D674" t="s">
        <v>5201</v>
      </c>
      <c r="E674" t="s">
        <v>5202</v>
      </c>
      <c r="F674" t="s">
        <v>61</v>
      </c>
      <c r="G674" t="s">
        <v>61</v>
      </c>
      <c r="H674" t="s">
        <v>471</v>
      </c>
      <c r="I674" t="s">
        <v>52</v>
      </c>
      <c r="J674" t="s">
        <v>833</v>
      </c>
      <c r="K674" t="s">
        <v>5203</v>
      </c>
      <c r="L674" t="s">
        <v>3205</v>
      </c>
      <c r="M674" t="s">
        <v>3206</v>
      </c>
      <c r="N674" t="s">
        <v>563</v>
      </c>
      <c r="O674" t="s">
        <v>3282</v>
      </c>
      <c r="P674" t="s">
        <v>61</v>
      </c>
      <c r="Q674" t="s">
        <v>564</v>
      </c>
      <c r="R674" t="s">
        <v>61</v>
      </c>
      <c r="S674" t="s">
        <v>61</v>
      </c>
      <c r="T674" t="s">
        <v>61</v>
      </c>
    </row>
    <row r="675" spans="1:20">
      <c r="A675" t="s">
        <v>518</v>
      </c>
      <c r="B675" t="s">
        <v>5204</v>
      </c>
      <c r="C675" t="s">
        <v>2588</v>
      </c>
      <c r="D675" t="s">
        <v>5205</v>
      </c>
      <c r="E675" t="s">
        <v>5206</v>
      </c>
      <c r="F675" t="s">
        <v>61</v>
      </c>
      <c r="G675" t="s">
        <v>61</v>
      </c>
      <c r="H675" t="s">
        <v>520</v>
      </c>
      <c r="I675" t="s">
        <v>4323</v>
      </c>
      <c r="J675" t="s">
        <v>521</v>
      </c>
      <c r="K675" t="s">
        <v>5207</v>
      </c>
      <c r="L675" t="s">
        <v>3331</v>
      </c>
      <c r="M675" t="s">
        <v>61</v>
      </c>
      <c r="N675" t="s">
        <v>61</v>
      </c>
      <c r="O675" t="s">
        <v>61</v>
      </c>
      <c r="P675" t="s">
        <v>61</v>
      </c>
      <c r="Q675" t="s">
        <v>563</v>
      </c>
      <c r="R675" t="s">
        <v>3271</v>
      </c>
      <c r="S675" t="s">
        <v>3271</v>
      </c>
      <c r="T675" t="s">
        <v>61</v>
      </c>
    </row>
    <row r="676" spans="1:20">
      <c r="A676" t="s">
        <v>518</v>
      </c>
      <c r="B676" t="s">
        <v>5208</v>
      </c>
      <c r="C676" t="s">
        <v>2588</v>
      </c>
      <c r="D676" t="s">
        <v>5209</v>
      </c>
      <c r="E676" t="s">
        <v>5210</v>
      </c>
      <c r="F676" t="s">
        <v>61</v>
      </c>
      <c r="G676" t="s">
        <v>61</v>
      </c>
      <c r="H676" t="s">
        <v>5211</v>
      </c>
      <c r="I676" t="s">
        <v>52</v>
      </c>
      <c r="J676" t="s">
        <v>5212</v>
      </c>
      <c r="K676" t="s">
        <v>5207</v>
      </c>
      <c r="L676" t="s">
        <v>3281</v>
      </c>
      <c r="M676" t="s">
        <v>61</v>
      </c>
      <c r="N676" t="s">
        <v>563</v>
      </c>
      <c r="O676" t="s">
        <v>3299</v>
      </c>
      <c r="P676" t="s">
        <v>564</v>
      </c>
      <c r="Q676" t="s">
        <v>563</v>
      </c>
      <c r="R676" t="s">
        <v>3271</v>
      </c>
      <c r="S676" t="s">
        <v>3271</v>
      </c>
      <c r="T676" t="s">
        <v>61</v>
      </c>
    </row>
    <row r="677" spans="1:20">
      <c r="A677" t="s">
        <v>518</v>
      </c>
      <c r="B677" t="s">
        <v>5213</v>
      </c>
      <c r="C677" t="s">
        <v>2588</v>
      </c>
      <c r="D677" t="s">
        <v>5214</v>
      </c>
      <c r="E677" t="s">
        <v>5215</v>
      </c>
      <c r="F677" t="s">
        <v>61</v>
      </c>
      <c r="G677" t="s">
        <v>61</v>
      </c>
      <c r="H677" t="s">
        <v>5216</v>
      </c>
      <c r="I677" t="s">
        <v>52</v>
      </c>
      <c r="J677" t="s">
        <v>5217</v>
      </c>
      <c r="K677" t="s">
        <v>5207</v>
      </c>
      <c r="L677" t="s">
        <v>3991</v>
      </c>
      <c r="M677" t="s">
        <v>61</v>
      </c>
      <c r="N677" t="s">
        <v>61</v>
      </c>
      <c r="O677" t="s">
        <v>61</v>
      </c>
      <c r="P677" t="s">
        <v>61</v>
      </c>
      <c r="Q677" t="s">
        <v>61</v>
      </c>
      <c r="R677" t="s">
        <v>61</v>
      </c>
      <c r="S677" t="s">
        <v>61</v>
      </c>
      <c r="T677" t="s">
        <v>61</v>
      </c>
    </row>
    <row r="678" spans="1:20">
      <c r="A678" t="s">
        <v>518</v>
      </c>
      <c r="B678" t="s">
        <v>5218</v>
      </c>
      <c r="C678" t="s">
        <v>2588</v>
      </c>
      <c r="D678" t="s">
        <v>5209</v>
      </c>
      <c r="E678" t="s">
        <v>5219</v>
      </c>
      <c r="F678" t="s">
        <v>61</v>
      </c>
      <c r="G678" t="s">
        <v>61</v>
      </c>
      <c r="H678" t="s">
        <v>5220</v>
      </c>
      <c r="I678" t="s">
        <v>52</v>
      </c>
      <c r="J678" t="s">
        <v>2600</v>
      </c>
      <c r="K678" t="s">
        <v>5207</v>
      </c>
      <c r="L678" t="s">
        <v>3281</v>
      </c>
      <c r="M678" t="s">
        <v>61</v>
      </c>
      <c r="N678" t="s">
        <v>563</v>
      </c>
      <c r="O678" t="s">
        <v>3226</v>
      </c>
      <c r="P678" t="s">
        <v>564</v>
      </c>
      <c r="Q678" t="s">
        <v>564</v>
      </c>
      <c r="R678" t="s">
        <v>61</v>
      </c>
      <c r="S678" t="s">
        <v>61</v>
      </c>
      <c r="T678" t="s">
        <v>61</v>
      </c>
    </row>
    <row r="679" spans="1:20">
      <c r="A679" t="s">
        <v>518</v>
      </c>
      <c r="B679" t="s">
        <v>5221</v>
      </c>
      <c r="C679" t="s">
        <v>2588</v>
      </c>
      <c r="D679" t="s">
        <v>5214</v>
      </c>
      <c r="E679" t="s">
        <v>5222</v>
      </c>
      <c r="F679" t="s">
        <v>61</v>
      </c>
      <c r="G679" t="s">
        <v>61</v>
      </c>
      <c r="H679" t="s">
        <v>520</v>
      </c>
      <c r="I679" t="s">
        <v>52</v>
      </c>
      <c r="J679" t="s">
        <v>521</v>
      </c>
      <c r="K679" t="s">
        <v>5207</v>
      </c>
      <c r="L679" t="s">
        <v>3281</v>
      </c>
      <c r="M679" t="s">
        <v>61</v>
      </c>
      <c r="N679" t="s">
        <v>563</v>
      </c>
      <c r="O679" t="s">
        <v>3282</v>
      </c>
      <c r="P679" t="s">
        <v>564</v>
      </c>
      <c r="Q679" t="s">
        <v>564</v>
      </c>
      <c r="R679" t="s">
        <v>61</v>
      </c>
      <c r="S679" t="s">
        <v>61</v>
      </c>
      <c r="T679" t="s">
        <v>61</v>
      </c>
    </row>
    <row r="680" spans="1:20">
      <c r="A680" t="s">
        <v>518</v>
      </c>
      <c r="B680" t="s">
        <v>5223</v>
      </c>
      <c r="C680" t="s">
        <v>2588</v>
      </c>
      <c r="D680" t="s">
        <v>5214</v>
      </c>
      <c r="E680" t="s">
        <v>5224</v>
      </c>
      <c r="F680" t="s">
        <v>61</v>
      </c>
      <c r="G680" t="s">
        <v>61</v>
      </c>
      <c r="H680" t="s">
        <v>520</v>
      </c>
      <c r="I680" t="s">
        <v>52</v>
      </c>
      <c r="J680" t="s">
        <v>521</v>
      </c>
      <c r="K680" t="s">
        <v>5207</v>
      </c>
      <c r="L680" t="s">
        <v>3281</v>
      </c>
      <c r="M680" t="s">
        <v>61</v>
      </c>
      <c r="N680" t="s">
        <v>563</v>
      </c>
      <c r="O680" t="s">
        <v>3685</v>
      </c>
      <c r="P680" t="s">
        <v>564</v>
      </c>
      <c r="Q680" t="s">
        <v>564</v>
      </c>
      <c r="R680" t="s">
        <v>61</v>
      </c>
      <c r="S680" t="s">
        <v>61</v>
      </c>
      <c r="T680" t="s">
        <v>61</v>
      </c>
    </row>
    <row r="681" spans="1:20">
      <c r="A681" t="s">
        <v>518</v>
      </c>
      <c r="B681" t="s">
        <v>5225</v>
      </c>
      <c r="C681" t="s">
        <v>2588</v>
      </c>
      <c r="D681" t="s">
        <v>5214</v>
      </c>
      <c r="E681" t="s">
        <v>5226</v>
      </c>
      <c r="F681" t="s">
        <v>61</v>
      </c>
      <c r="G681" t="s">
        <v>61</v>
      </c>
      <c r="H681" t="s">
        <v>5227</v>
      </c>
      <c r="I681" t="s">
        <v>52</v>
      </c>
      <c r="J681" t="s">
        <v>5228</v>
      </c>
      <c r="K681" t="s">
        <v>5207</v>
      </c>
      <c r="L681" t="s">
        <v>3281</v>
      </c>
      <c r="M681" t="s">
        <v>61</v>
      </c>
      <c r="N681" t="s">
        <v>563</v>
      </c>
      <c r="O681" t="s">
        <v>3486</v>
      </c>
      <c r="P681" t="s">
        <v>564</v>
      </c>
      <c r="Q681" t="s">
        <v>564</v>
      </c>
      <c r="R681" t="s">
        <v>61</v>
      </c>
      <c r="S681" t="s">
        <v>61</v>
      </c>
      <c r="T681" t="s">
        <v>61</v>
      </c>
    </row>
    <row r="682" spans="1:20">
      <c r="A682" t="s">
        <v>518</v>
      </c>
      <c r="B682" t="s">
        <v>5229</v>
      </c>
      <c r="C682" t="s">
        <v>2588</v>
      </c>
      <c r="D682" t="s">
        <v>5214</v>
      </c>
      <c r="E682" t="s">
        <v>5230</v>
      </c>
      <c r="F682" t="s">
        <v>61</v>
      </c>
      <c r="G682" t="s">
        <v>61</v>
      </c>
      <c r="H682" t="s">
        <v>5220</v>
      </c>
      <c r="I682" t="s">
        <v>52</v>
      </c>
      <c r="J682" t="s">
        <v>2600</v>
      </c>
      <c r="K682" t="s">
        <v>5207</v>
      </c>
      <c r="L682" t="s">
        <v>3281</v>
      </c>
      <c r="M682" t="s">
        <v>61</v>
      </c>
      <c r="N682" t="s">
        <v>563</v>
      </c>
      <c r="O682" t="s">
        <v>3305</v>
      </c>
      <c r="P682" t="s">
        <v>564</v>
      </c>
      <c r="Q682" t="s">
        <v>564</v>
      </c>
      <c r="R682" t="s">
        <v>61</v>
      </c>
      <c r="S682" t="s">
        <v>61</v>
      </c>
      <c r="T682" t="s">
        <v>61</v>
      </c>
    </row>
    <row r="683" spans="1:20">
      <c r="A683" t="s">
        <v>518</v>
      </c>
      <c r="B683" t="s">
        <v>5231</v>
      </c>
      <c r="C683" t="s">
        <v>2588</v>
      </c>
      <c r="D683" t="s">
        <v>5214</v>
      </c>
      <c r="E683" t="s">
        <v>5232</v>
      </c>
      <c r="F683" t="s">
        <v>61</v>
      </c>
      <c r="G683" t="s">
        <v>61</v>
      </c>
      <c r="H683" t="s">
        <v>520</v>
      </c>
      <c r="I683" t="s">
        <v>52</v>
      </c>
      <c r="J683" t="s">
        <v>521</v>
      </c>
      <c r="K683" t="s">
        <v>5207</v>
      </c>
      <c r="L683" t="s">
        <v>3281</v>
      </c>
      <c r="M683" t="s">
        <v>61</v>
      </c>
      <c r="N683" t="s">
        <v>563</v>
      </c>
      <c r="O683" t="s">
        <v>3685</v>
      </c>
      <c r="P683" t="s">
        <v>564</v>
      </c>
      <c r="Q683" t="s">
        <v>564</v>
      </c>
      <c r="R683" t="s">
        <v>61</v>
      </c>
      <c r="S683" t="s">
        <v>61</v>
      </c>
      <c r="T683" t="s">
        <v>61</v>
      </c>
    </row>
    <row r="684" spans="1:20">
      <c r="A684" t="s">
        <v>518</v>
      </c>
      <c r="B684" t="s">
        <v>5233</v>
      </c>
      <c r="C684" t="s">
        <v>2588</v>
      </c>
      <c r="D684" t="s">
        <v>5234</v>
      </c>
      <c r="E684" t="s">
        <v>5235</v>
      </c>
      <c r="F684" t="s">
        <v>61</v>
      </c>
      <c r="G684" t="s">
        <v>61</v>
      </c>
      <c r="H684" t="s">
        <v>5236</v>
      </c>
      <c r="I684" t="s">
        <v>52</v>
      </c>
      <c r="J684" t="s">
        <v>5212</v>
      </c>
      <c r="K684" t="s">
        <v>5207</v>
      </c>
      <c r="L684" t="s">
        <v>3281</v>
      </c>
      <c r="M684" t="s">
        <v>61</v>
      </c>
      <c r="N684" t="s">
        <v>563</v>
      </c>
      <c r="O684" t="s">
        <v>3479</v>
      </c>
      <c r="P684" t="s">
        <v>564</v>
      </c>
      <c r="Q684" t="s">
        <v>564</v>
      </c>
      <c r="R684" t="s">
        <v>61</v>
      </c>
      <c r="S684" t="s">
        <v>61</v>
      </c>
      <c r="T684" t="s">
        <v>61</v>
      </c>
    </row>
    <row r="685" spans="1:20">
      <c r="A685" t="s">
        <v>518</v>
      </c>
      <c r="B685" t="s">
        <v>1011</v>
      </c>
      <c r="C685" t="s">
        <v>1012</v>
      </c>
      <c r="D685" t="s">
        <v>61</v>
      </c>
      <c r="E685" t="s">
        <v>5222</v>
      </c>
      <c r="F685" t="s">
        <v>61</v>
      </c>
      <c r="G685" t="s">
        <v>61</v>
      </c>
      <c r="H685" t="s">
        <v>520</v>
      </c>
      <c r="I685" t="s">
        <v>52</v>
      </c>
      <c r="J685" t="s">
        <v>521</v>
      </c>
      <c r="K685" t="s">
        <v>5237</v>
      </c>
      <c r="L685" t="s">
        <v>3211</v>
      </c>
      <c r="M685" t="s">
        <v>3206</v>
      </c>
      <c r="N685" t="s">
        <v>564</v>
      </c>
      <c r="O685" t="s">
        <v>3282</v>
      </c>
      <c r="P685" t="s">
        <v>61</v>
      </c>
      <c r="Q685" t="s">
        <v>564</v>
      </c>
      <c r="R685" t="s">
        <v>61</v>
      </c>
      <c r="S685" t="s">
        <v>61</v>
      </c>
      <c r="T685" t="s">
        <v>61</v>
      </c>
    </row>
    <row r="686" spans="1:20">
      <c r="B686" t="s">
        <v>5238</v>
      </c>
      <c r="C686" t="s">
        <v>2588</v>
      </c>
      <c r="D686" t="s">
        <v>5214</v>
      </c>
      <c r="E686" t="s">
        <v>5239</v>
      </c>
      <c r="F686" t="s">
        <v>61</v>
      </c>
      <c r="G686" t="s">
        <v>61</v>
      </c>
      <c r="H686" t="s">
        <v>520</v>
      </c>
      <c r="I686" t="s">
        <v>52</v>
      </c>
      <c r="J686" t="s">
        <v>521</v>
      </c>
      <c r="K686" t="s">
        <v>5240</v>
      </c>
      <c r="L686" t="s">
        <v>3211</v>
      </c>
      <c r="M686" t="s">
        <v>5241</v>
      </c>
      <c r="N686" t="s">
        <v>564</v>
      </c>
      <c r="O686" t="s">
        <v>3282</v>
      </c>
      <c r="P686" t="s">
        <v>61</v>
      </c>
      <c r="Q686" t="s">
        <v>564</v>
      </c>
      <c r="R686" t="s">
        <v>61</v>
      </c>
      <c r="S686" t="s">
        <v>61</v>
      </c>
      <c r="T686" t="s">
        <v>61</v>
      </c>
    </row>
  </sheetData>
  <autoFilter ref="A2:T2" xr:uid="{79A82B7B-A5B2-4F44-968F-C41B381666E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88BC-BEBA-486E-B280-302703FF83C0}">
  <dimension ref="A1:L310"/>
  <sheetViews>
    <sheetView topLeftCell="A287" workbookViewId="0">
      <selection activeCell="A310" sqref="A310"/>
    </sheetView>
  </sheetViews>
  <sheetFormatPr defaultRowHeight="15"/>
  <cols>
    <col min="1" max="12" width="25.7109375" customWidth="1"/>
  </cols>
  <sheetData>
    <row r="1" spans="1:12">
      <c r="A1" s="1" t="s">
        <v>50</v>
      </c>
      <c r="B1" s="1" t="s">
        <v>5242</v>
      </c>
      <c r="C1" s="1" t="s">
        <v>5243</v>
      </c>
      <c r="D1" s="1" t="s">
        <v>5244</v>
      </c>
      <c r="E1" s="1" t="s">
        <v>5245</v>
      </c>
      <c r="F1" s="1" t="s">
        <v>5246</v>
      </c>
      <c r="G1" s="1" t="s">
        <v>5247</v>
      </c>
      <c r="H1" s="1" t="s">
        <v>5248</v>
      </c>
      <c r="I1" s="1" t="s">
        <v>5249</v>
      </c>
      <c r="J1" s="1" t="s">
        <v>5250</v>
      </c>
      <c r="K1" s="1" t="s">
        <v>5251</v>
      </c>
      <c r="L1" s="1" t="s">
        <v>5252</v>
      </c>
    </row>
    <row r="2" spans="1:12" ht="15" customHeight="1">
      <c r="A2" s="5" t="s">
        <v>545</v>
      </c>
      <c r="B2" s="5" t="s">
        <v>5253</v>
      </c>
      <c r="C2" s="5" t="s">
        <v>5254</v>
      </c>
      <c r="D2" s="5" t="s">
        <v>5255</v>
      </c>
      <c r="E2" s="5" t="s">
        <v>5256</v>
      </c>
      <c r="F2" s="5" t="s">
        <v>5257</v>
      </c>
      <c r="G2" s="5" t="s">
        <v>5258</v>
      </c>
      <c r="H2" s="5" t="s">
        <v>5259</v>
      </c>
      <c r="I2" s="5" t="s">
        <v>5260</v>
      </c>
      <c r="J2" s="5" t="s">
        <v>5261</v>
      </c>
      <c r="K2" s="5" t="s">
        <v>5262</v>
      </c>
      <c r="L2" s="5" t="s">
        <v>5263</v>
      </c>
    </row>
    <row r="3" spans="1:12">
      <c r="A3" t="s">
        <v>65</v>
      </c>
      <c r="B3" t="s">
        <v>2616</v>
      </c>
      <c r="C3" t="s">
        <v>2617</v>
      </c>
      <c r="D3" t="s">
        <v>5264</v>
      </c>
      <c r="E3" t="s">
        <v>5265</v>
      </c>
      <c r="F3" t="s">
        <v>5266</v>
      </c>
      <c r="G3" t="s">
        <v>5267</v>
      </c>
      <c r="H3" t="s">
        <v>564</v>
      </c>
      <c r="I3" t="s">
        <v>61</v>
      </c>
      <c r="J3" t="s">
        <v>61</v>
      </c>
      <c r="K3" t="s">
        <v>61</v>
      </c>
      <c r="L3" t="s">
        <v>61</v>
      </c>
    </row>
    <row r="4" spans="1:12">
      <c r="A4" t="s">
        <v>65</v>
      </c>
      <c r="B4" t="s">
        <v>5268</v>
      </c>
      <c r="C4" t="s">
        <v>5269</v>
      </c>
      <c r="D4" t="s">
        <v>5264</v>
      </c>
      <c r="E4" t="s">
        <v>5265</v>
      </c>
      <c r="F4" t="s">
        <v>5266</v>
      </c>
      <c r="G4" t="s">
        <v>5270</v>
      </c>
      <c r="H4" t="s">
        <v>564</v>
      </c>
      <c r="I4" t="s">
        <v>61</v>
      </c>
      <c r="J4" t="s">
        <v>61</v>
      </c>
      <c r="K4" t="s">
        <v>61</v>
      </c>
      <c r="L4" t="s">
        <v>61</v>
      </c>
    </row>
    <row r="5" spans="1:12">
      <c r="A5" t="s">
        <v>65</v>
      </c>
      <c r="B5" t="s">
        <v>2624</v>
      </c>
      <c r="C5" t="s">
        <v>2626</v>
      </c>
      <c r="D5" t="s">
        <v>5264</v>
      </c>
      <c r="E5" t="s">
        <v>5271</v>
      </c>
      <c r="F5" t="s">
        <v>5272</v>
      </c>
      <c r="G5" t="s">
        <v>5273</v>
      </c>
      <c r="H5" t="s">
        <v>564</v>
      </c>
      <c r="I5" t="s">
        <v>61</v>
      </c>
      <c r="J5" t="s">
        <v>61</v>
      </c>
      <c r="K5" t="s">
        <v>61</v>
      </c>
      <c r="L5" t="s">
        <v>61</v>
      </c>
    </row>
    <row r="6" spans="1:12">
      <c r="A6" t="s">
        <v>65</v>
      </c>
      <c r="B6" t="s">
        <v>5274</v>
      </c>
      <c r="C6" t="s">
        <v>5275</v>
      </c>
      <c r="D6" t="s">
        <v>5264</v>
      </c>
      <c r="E6" t="s">
        <v>5276</v>
      </c>
      <c r="F6" t="s">
        <v>5266</v>
      </c>
      <c r="G6" t="s">
        <v>5277</v>
      </c>
      <c r="H6" t="s">
        <v>564</v>
      </c>
      <c r="I6" t="s">
        <v>61</v>
      </c>
      <c r="J6" t="s">
        <v>61</v>
      </c>
      <c r="K6" t="s">
        <v>61</v>
      </c>
      <c r="L6" t="s">
        <v>61</v>
      </c>
    </row>
    <row r="7" spans="1:12">
      <c r="A7" t="s">
        <v>65</v>
      </c>
      <c r="B7" t="s">
        <v>427</v>
      </c>
      <c r="C7" t="s">
        <v>433</v>
      </c>
      <c r="D7" t="s">
        <v>575</v>
      </c>
      <c r="E7" t="s">
        <v>5276</v>
      </c>
      <c r="F7" t="s">
        <v>5272</v>
      </c>
      <c r="G7" t="s">
        <v>5278</v>
      </c>
      <c r="H7" t="s">
        <v>564</v>
      </c>
      <c r="I7" t="s">
        <v>61</v>
      </c>
      <c r="J7" t="s">
        <v>61</v>
      </c>
      <c r="K7" t="s">
        <v>61</v>
      </c>
      <c r="L7" t="s">
        <v>61</v>
      </c>
    </row>
    <row r="8" spans="1:12">
      <c r="A8" t="s">
        <v>65</v>
      </c>
      <c r="B8" t="s">
        <v>5279</v>
      </c>
      <c r="C8" t="s">
        <v>5280</v>
      </c>
      <c r="D8" t="s">
        <v>5281</v>
      </c>
      <c r="E8" t="s">
        <v>5271</v>
      </c>
      <c r="F8" t="s">
        <v>5282</v>
      </c>
      <c r="G8" t="s">
        <v>5273</v>
      </c>
      <c r="H8" t="s">
        <v>564</v>
      </c>
      <c r="I8" t="s">
        <v>61</v>
      </c>
      <c r="J8" t="s">
        <v>61</v>
      </c>
      <c r="K8" t="s">
        <v>61</v>
      </c>
      <c r="L8" t="s">
        <v>61</v>
      </c>
    </row>
    <row r="9" spans="1:12">
      <c r="A9" t="s">
        <v>65</v>
      </c>
      <c r="B9" t="s">
        <v>5283</v>
      </c>
      <c r="C9" t="s">
        <v>5284</v>
      </c>
      <c r="D9" t="s">
        <v>5264</v>
      </c>
      <c r="E9" t="s">
        <v>5271</v>
      </c>
      <c r="F9" t="s">
        <v>5282</v>
      </c>
      <c r="G9" t="s">
        <v>5273</v>
      </c>
      <c r="H9" t="s">
        <v>564</v>
      </c>
      <c r="I9" t="s">
        <v>61</v>
      </c>
      <c r="J9" t="s">
        <v>61</v>
      </c>
      <c r="K9" t="s">
        <v>61</v>
      </c>
      <c r="L9" t="s">
        <v>61</v>
      </c>
    </row>
    <row r="10" spans="1:12">
      <c r="A10" t="s">
        <v>65</v>
      </c>
      <c r="B10" t="s">
        <v>2627</v>
      </c>
      <c r="C10" t="s">
        <v>2628</v>
      </c>
      <c r="D10" t="s">
        <v>5285</v>
      </c>
      <c r="E10" t="s">
        <v>5271</v>
      </c>
      <c r="F10" t="s">
        <v>5282</v>
      </c>
      <c r="G10" t="s">
        <v>5273</v>
      </c>
      <c r="H10" t="s">
        <v>564</v>
      </c>
      <c r="I10" t="s">
        <v>61</v>
      </c>
      <c r="J10" t="s">
        <v>61</v>
      </c>
      <c r="K10" t="s">
        <v>61</v>
      </c>
      <c r="L10" t="s">
        <v>61</v>
      </c>
    </row>
    <row r="11" spans="1:12">
      <c r="A11" t="s">
        <v>65</v>
      </c>
      <c r="B11" t="s">
        <v>2619</v>
      </c>
      <c r="C11" t="s">
        <v>2620</v>
      </c>
      <c r="D11" t="s">
        <v>5264</v>
      </c>
      <c r="E11" t="s">
        <v>5265</v>
      </c>
      <c r="F11" t="s">
        <v>5266</v>
      </c>
      <c r="G11" t="s">
        <v>5286</v>
      </c>
      <c r="H11" t="s">
        <v>564</v>
      </c>
      <c r="I11" t="s">
        <v>61</v>
      </c>
      <c r="J11" t="s">
        <v>61</v>
      </c>
      <c r="K11" t="s">
        <v>61</v>
      </c>
      <c r="L11" t="s">
        <v>61</v>
      </c>
    </row>
    <row r="12" spans="1:12">
      <c r="A12" t="s">
        <v>121</v>
      </c>
      <c r="B12" t="s">
        <v>2101</v>
      </c>
      <c r="C12" t="s">
        <v>2102</v>
      </c>
      <c r="D12" t="s">
        <v>816</v>
      </c>
      <c r="E12" t="s">
        <v>5287</v>
      </c>
      <c r="F12" t="s">
        <v>5288</v>
      </c>
      <c r="G12" t="s">
        <v>5289</v>
      </c>
      <c r="H12" t="s">
        <v>564</v>
      </c>
      <c r="I12" t="s">
        <v>61</v>
      </c>
      <c r="J12" t="s">
        <v>61</v>
      </c>
      <c r="K12" t="s">
        <v>61</v>
      </c>
      <c r="L12" t="s">
        <v>61</v>
      </c>
    </row>
    <row r="13" spans="1:12">
      <c r="A13" t="s">
        <v>121</v>
      </c>
      <c r="B13" t="s">
        <v>2101</v>
      </c>
      <c r="C13" t="s">
        <v>2102</v>
      </c>
      <c r="D13" t="s">
        <v>816</v>
      </c>
      <c r="E13" t="s">
        <v>5287</v>
      </c>
      <c r="F13" t="s">
        <v>5288</v>
      </c>
      <c r="G13" t="s">
        <v>5290</v>
      </c>
      <c r="H13" t="s">
        <v>564</v>
      </c>
      <c r="I13" t="s">
        <v>61</v>
      </c>
      <c r="J13" t="s">
        <v>61</v>
      </c>
      <c r="K13" t="s">
        <v>61</v>
      </c>
      <c r="L13" t="s">
        <v>61</v>
      </c>
    </row>
    <row r="14" spans="1:12">
      <c r="A14" t="s">
        <v>121</v>
      </c>
      <c r="B14" t="s">
        <v>427</v>
      </c>
      <c r="C14" t="s">
        <v>433</v>
      </c>
      <c r="D14" t="s">
        <v>816</v>
      </c>
      <c r="E14" t="s">
        <v>5287</v>
      </c>
      <c r="F14" t="s">
        <v>5288</v>
      </c>
      <c r="G14" t="s">
        <v>5290</v>
      </c>
      <c r="H14" t="s">
        <v>564</v>
      </c>
      <c r="I14" t="s">
        <v>61</v>
      </c>
      <c r="J14" t="s">
        <v>61</v>
      </c>
      <c r="K14" t="s">
        <v>61</v>
      </c>
      <c r="L14" t="s">
        <v>61</v>
      </c>
    </row>
    <row r="15" spans="1:12">
      <c r="A15" t="s">
        <v>121</v>
      </c>
      <c r="B15" t="s">
        <v>1923</v>
      </c>
      <c r="C15" t="s">
        <v>5291</v>
      </c>
      <c r="D15" t="s">
        <v>816</v>
      </c>
      <c r="E15" t="s">
        <v>5287</v>
      </c>
      <c r="F15" t="s">
        <v>5272</v>
      </c>
      <c r="G15" t="s">
        <v>5292</v>
      </c>
      <c r="H15" t="s">
        <v>564</v>
      </c>
      <c r="I15" t="s">
        <v>61</v>
      </c>
      <c r="J15" t="s">
        <v>61</v>
      </c>
      <c r="K15" t="s">
        <v>61</v>
      </c>
      <c r="L15" t="s">
        <v>61</v>
      </c>
    </row>
    <row r="16" spans="1:12">
      <c r="A16" t="s">
        <v>121</v>
      </c>
      <c r="B16" t="s">
        <v>5293</v>
      </c>
      <c r="C16" t="s">
        <v>5294</v>
      </c>
      <c r="D16" t="s">
        <v>816</v>
      </c>
      <c r="E16" t="s">
        <v>5295</v>
      </c>
      <c r="F16" t="s">
        <v>5288</v>
      </c>
      <c r="G16" t="s">
        <v>5296</v>
      </c>
      <c r="H16" t="s">
        <v>564</v>
      </c>
      <c r="I16" t="s">
        <v>61</v>
      </c>
      <c r="J16" t="s">
        <v>61</v>
      </c>
      <c r="K16" t="s">
        <v>61</v>
      </c>
      <c r="L16" t="s">
        <v>61</v>
      </c>
    </row>
    <row r="17" spans="1:12">
      <c r="A17" t="s">
        <v>131</v>
      </c>
      <c r="B17" t="s">
        <v>5297</v>
      </c>
      <c r="C17" t="s">
        <v>5298</v>
      </c>
      <c r="D17" t="s">
        <v>873</v>
      </c>
      <c r="E17" t="s">
        <v>5299</v>
      </c>
      <c r="F17" t="s">
        <v>5282</v>
      </c>
      <c r="G17" t="s">
        <v>5300</v>
      </c>
      <c r="H17" t="s">
        <v>563</v>
      </c>
      <c r="I17" t="s">
        <v>61</v>
      </c>
      <c r="J17" t="s">
        <v>61</v>
      </c>
      <c r="K17" t="s">
        <v>61</v>
      </c>
      <c r="L17" t="s">
        <v>61</v>
      </c>
    </row>
    <row r="18" spans="1:12">
      <c r="A18" t="s">
        <v>131</v>
      </c>
      <c r="B18" t="s">
        <v>5301</v>
      </c>
      <c r="C18" t="s">
        <v>5302</v>
      </c>
      <c r="D18" t="s">
        <v>873</v>
      </c>
      <c r="E18" t="s">
        <v>5265</v>
      </c>
      <c r="F18" t="s">
        <v>5282</v>
      </c>
      <c r="G18" t="s">
        <v>5303</v>
      </c>
      <c r="H18" t="s">
        <v>564</v>
      </c>
      <c r="I18" t="s">
        <v>61</v>
      </c>
      <c r="J18" t="s">
        <v>61</v>
      </c>
      <c r="K18" t="s">
        <v>61</v>
      </c>
      <c r="L18" t="s">
        <v>61</v>
      </c>
    </row>
    <row r="19" spans="1:12">
      <c r="A19" t="s">
        <v>131</v>
      </c>
      <c r="B19" t="s">
        <v>5304</v>
      </c>
      <c r="C19" t="s">
        <v>5305</v>
      </c>
      <c r="D19" t="s">
        <v>5306</v>
      </c>
      <c r="E19" t="s">
        <v>5299</v>
      </c>
      <c r="F19" t="s">
        <v>5282</v>
      </c>
      <c r="G19" t="s">
        <v>5307</v>
      </c>
      <c r="H19" t="s">
        <v>564</v>
      </c>
      <c r="I19" t="s">
        <v>61</v>
      </c>
      <c r="J19" t="s">
        <v>61</v>
      </c>
      <c r="K19" t="s">
        <v>61</v>
      </c>
      <c r="L19" t="s">
        <v>61</v>
      </c>
    </row>
    <row r="20" spans="1:12">
      <c r="A20" t="s">
        <v>131</v>
      </c>
      <c r="B20" t="s">
        <v>898</v>
      </c>
      <c r="C20" t="s">
        <v>5308</v>
      </c>
      <c r="D20" t="s">
        <v>873</v>
      </c>
      <c r="E20" t="s">
        <v>5309</v>
      </c>
      <c r="F20" t="s">
        <v>5282</v>
      </c>
      <c r="G20" t="s">
        <v>5310</v>
      </c>
      <c r="H20" t="s">
        <v>564</v>
      </c>
      <c r="I20" t="s">
        <v>61</v>
      </c>
      <c r="J20" t="s">
        <v>61</v>
      </c>
      <c r="K20" t="s">
        <v>61</v>
      </c>
      <c r="L20" t="s">
        <v>61</v>
      </c>
    </row>
    <row r="21" spans="1:12">
      <c r="A21" t="s">
        <v>131</v>
      </c>
      <c r="B21" t="s">
        <v>5311</v>
      </c>
      <c r="C21" t="s">
        <v>5312</v>
      </c>
      <c r="D21" t="s">
        <v>873</v>
      </c>
      <c r="E21" t="s">
        <v>5265</v>
      </c>
      <c r="F21" t="s">
        <v>5282</v>
      </c>
      <c r="G21" t="s">
        <v>5313</v>
      </c>
      <c r="H21" t="s">
        <v>564</v>
      </c>
      <c r="I21" t="s">
        <v>61</v>
      </c>
      <c r="J21" t="s">
        <v>61</v>
      </c>
      <c r="K21" t="s">
        <v>61</v>
      </c>
      <c r="L21" t="s">
        <v>61</v>
      </c>
    </row>
    <row r="22" spans="1:12">
      <c r="A22" t="s">
        <v>131</v>
      </c>
      <c r="B22" t="s">
        <v>2802</v>
      </c>
      <c r="C22" t="s">
        <v>2803</v>
      </c>
      <c r="D22" t="s">
        <v>873</v>
      </c>
      <c r="E22" t="s">
        <v>5265</v>
      </c>
      <c r="F22" t="s">
        <v>5282</v>
      </c>
      <c r="G22" t="s">
        <v>5314</v>
      </c>
      <c r="H22" t="s">
        <v>564</v>
      </c>
      <c r="I22" t="s">
        <v>61</v>
      </c>
      <c r="J22" t="s">
        <v>61</v>
      </c>
      <c r="K22" t="s">
        <v>61</v>
      </c>
      <c r="L22" t="s">
        <v>61</v>
      </c>
    </row>
    <row r="23" spans="1:12">
      <c r="A23" t="s">
        <v>131</v>
      </c>
      <c r="B23" t="s">
        <v>5315</v>
      </c>
      <c r="C23" t="s">
        <v>5316</v>
      </c>
      <c r="D23" t="s">
        <v>873</v>
      </c>
      <c r="E23" t="s">
        <v>5265</v>
      </c>
      <c r="F23" t="s">
        <v>5282</v>
      </c>
      <c r="G23" t="s">
        <v>5317</v>
      </c>
      <c r="H23" t="s">
        <v>564</v>
      </c>
      <c r="I23" t="s">
        <v>61</v>
      </c>
      <c r="J23" t="s">
        <v>61</v>
      </c>
      <c r="K23" t="s">
        <v>61</v>
      </c>
      <c r="L23" t="s">
        <v>61</v>
      </c>
    </row>
    <row r="24" spans="1:12">
      <c r="A24" t="s">
        <v>131</v>
      </c>
      <c r="B24" t="s">
        <v>5318</v>
      </c>
      <c r="C24" t="s">
        <v>5319</v>
      </c>
      <c r="D24" t="s">
        <v>878</v>
      </c>
      <c r="E24" t="s">
        <v>5265</v>
      </c>
      <c r="F24" t="s">
        <v>5282</v>
      </c>
      <c r="G24" t="s">
        <v>5320</v>
      </c>
      <c r="H24" t="s">
        <v>564</v>
      </c>
      <c r="I24" t="s">
        <v>61</v>
      </c>
      <c r="J24" t="s">
        <v>61</v>
      </c>
      <c r="K24" t="s">
        <v>61</v>
      </c>
      <c r="L24" t="s">
        <v>61</v>
      </c>
    </row>
    <row r="25" spans="1:12">
      <c r="A25" t="s">
        <v>131</v>
      </c>
      <c r="B25" t="s">
        <v>2961</v>
      </c>
      <c r="C25" t="s">
        <v>5321</v>
      </c>
      <c r="D25" t="s">
        <v>878</v>
      </c>
      <c r="E25" t="s">
        <v>5265</v>
      </c>
      <c r="F25" t="s">
        <v>5282</v>
      </c>
      <c r="G25" t="s">
        <v>5322</v>
      </c>
      <c r="H25" t="s">
        <v>564</v>
      </c>
      <c r="I25" t="s">
        <v>61</v>
      </c>
      <c r="J25" t="s">
        <v>61</v>
      </c>
      <c r="K25" t="s">
        <v>61</v>
      </c>
      <c r="L25" t="s">
        <v>61</v>
      </c>
    </row>
    <row r="26" spans="1:12">
      <c r="A26" t="s">
        <v>131</v>
      </c>
      <c r="B26" t="s">
        <v>5323</v>
      </c>
      <c r="C26" t="s">
        <v>5324</v>
      </c>
      <c r="D26" t="s">
        <v>873</v>
      </c>
      <c r="E26" t="s">
        <v>5299</v>
      </c>
      <c r="F26" t="s">
        <v>5282</v>
      </c>
      <c r="G26" t="s">
        <v>5325</v>
      </c>
      <c r="H26" t="s">
        <v>564</v>
      </c>
      <c r="I26" t="s">
        <v>61</v>
      </c>
      <c r="J26" t="s">
        <v>61</v>
      </c>
      <c r="K26" t="s">
        <v>61</v>
      </c>
      <c r="L26" t="s">
        <v>61</v>
      </c>
    </row>
    <row r="27" spans="1:12">
      <c r="A27" t="s">
        <v>131</v>
      </c>
      <c r="B27" t="s">
        <v>5326</v>
      </c>
      <c r="C27" t="s">
        <v>5327</v>
      </c>
      <c r="D27" t="s">
        <v>878</v>
      </c>
      <c r="E27" t="s">
        <v>5309</v>
      </c>
      <c r="F27" t="s">
        <v>5282</v>
      </c>
      <c r="G27" t="s">
        <v>5328</v>
      </c>
      <c r="H27" t="s">
        <v>564</v>
      </c>
      <c r="I27" t="s">
        <v>61</v>
      </c>
      <c r="J27" t="s">
        <v>61</v>
      </c>
      <c r="K27" t="s">
        <v>61</v>
      </c>
      <c r="L27" t="s">
        <v>61</v>
      </c>
    </row>
    <row r="28" spans="1:12">
      <c r="A28" t="s">
        <v>131</v>
      </c>
      <c r="B28" t="s">
        <v>5329</v>
      </c>
      <c r="C28" t="s">
        <v>5330</v>
      </c>
      <c r="D28" t="s">
        <v>878</v>
      </c>
      <c r="E28" t="s">
        <v>5265</v>
      </c>
      <c r="F28" t="s">
        <v>5282</v>
      </c>
      <c r="G28" t="s">
        <v>5331</v>
      </c>
      <c r="H28" t="s">
        <v>564</v>
      </c>
      <c r="I28" t="s">
        <v>61</v>
      </c>
      <c r="J28" t="s">
        <v>61</v>
      </c>
      <c r="K28" t="s">
        <v>61</v>
      </c>
      <c r="L28" t="s">
        <v>61</v>
      </c>
    </row>
    <row r="29" spans="1:12">
      <c r="A29" t="s">
        <v>131</v>
      </c>
      <c r="B29" t="s">
        <v>5332</v>
      </c>
      <c r="C29" t="s">
        <v>5333</v>
      </c>
      <c r="D29" t="s">
        <v>878</v>
      </c>
      <c r="E29" t="s">
        <v>5265</v>
      </c>
      <c r="F29" t="s">
        <v>5282</v>
      </c>
      <c r="G29" t="s">
        <v>5334</v>
      </c>
      <c r="H29" t="s">
        <v>564</v>
      </c>
      <c r="I29" t="s">
        <v>61</v>
      </c>
      <c r="J29" t="s">
        <v>61</v>
      </c>
      <c r="K29" t="s">
        <v>61</v>
      </c>
      <c r="L29" t="s">
        <v>61</v>
      </c>
    </row>
    <row r="30" spans="1:12">
      <c r="A30" t="s">
        <v>131</v>
      </c>
      <c r="B30" t="s">
        <v>5335</v>
      </c>
      <c r="C30" t="s">
        <v>5336</v>
      </c>
      <c r="D30" t="s">
        <v>878</v>
      </c>
      <c r="E30" t="s">
        <v>5295</v>
      </c>
      <c r="F30" t="s">
        <v>5282</v>
      </c>
      <c r="G30" t="s">
        <v>5337</v>
      </c>
      <c r="H30" t="s">
        <v>564</v>
      </c>
      <c r="I30" t="s">
        <v>61</v>
      </c>
      <c r="J30" t="s">
        <v>61</v>
      </c>
      <c r="K30" t="s">
        <v>61</v>
      </c>
      <c r="L30" t="s">
        <v>61</v>
      </c>
    </row>
    <row r="31" spans="1:12">
      <c r="A31" t="s">
        <v>131</v>
      </c>
      <c r="B31" t="s">
        <v>1508</v>
      </c>
      <c r="C31" t="s">
        <v>1509</v>
      </c>
      <c r="D31" t="s">
        <v>878</v>
      </c>
      <c r="E31" t="s">
        <v>5338</v>
      </c>
      <c r="F31" t="s">
        <v>5282</v>
      </c>
      <c r="G31" t="s">
        <v>5339</v>
      </c>
      <c r="H31" t="s">
        <v>564</v>
      </c>
      <c r="I31" t="s">
        <v>61</v>
      </c>
      <c r="J31" t="s">
        <v>61</v>
      </c>
      <c r="K31" t="s">
        <v>61</v>
      </c>
      <c r="L31" t="s">
        <v>61</v>
      </c>
    </row>
    <row r="32" spans="1:12">
      <c r="A32" t="s">
        <v>131</v>
      </c>
      <c r="B32" t="s">
        <v>1647</v>
      </c>
      <c r="C32" t="s">
        <v>1667</v>
      </c>
      <c r="D32" t="s">
        <v>5340</v>
      </c>
      <c r="E32" t="s">
        <v>5265</v>
      </c>
      <c r="F32" t="s">
        <v>5282</v>
      </c>
      <c r="G32" t="s">
        <v>5341</v>
      </c>
      <c r="H32" t="s">
        <v>564</v>
      </c>
      <c r="I32" t="s">
        <v>61</v>
      </c>
      <c r="J32" t="s">
        <v>61</v>
      </c>
      <c r="K32" t="s">
        <v>61</v>
      </c>
      <c r="L32" t="s">
        <v>61</v>
      </c>
    </row>
    <row r="33" spans="1:12">
      <c r="A33" t="s">
        <v>131</v>
      </c>
      <c r="B33" t="s">
        <v>5342</v>
      </c>
      <c r="C33" t="s">
        <v>5343</v>
      </c>
      <c r="D33" t="s">
        <v>878</v>
      </c>
      <c r="E33" t="s">
        <v>5295</v>
      </c>
      <c r="F33" t="s">
        <v>5282</v>
      </c>
      <c r="G33" t="s">
        <v>5344</v>
      </c>
      <c r="H33" t="s">
        <v>564</v>
      </c>
      <c r="I33" t="s">
        <v>61</v>
      </c>
      <c r="J33" t="s">
        <v>61</v>
      </c>
      <c r="K33" t="s">
        <v>61</v>
      </c>
      <c r="L33" t="s">
        <v>61</v>
      </c>
    </row>
    <row r="34" spans="1:12">
      <c r="A34" t="s">
        <v>131</v>
      </c>
      <c r="B34" t="s">
        <v>5345</v>
      </c>
      <c r="C34" t="s">
        <v>5346</v>
      </c>
      <c r="D34" t="s">
        <v>873</v>
      </c>
      <c r="E34" t="s">
        <v>5295</v>
      </c>
      <c r="F34" t="s">
        <v>5282</v>
      </c>
      <c r="G34" t="s">
        <v>5347</v>
      </c>
      <c r="H34" t="s">
        <v>564</v>
      </c>
      <c r="I34" t="s">
        <v>61</v>
      </c>
      <c r="J34" t="s">
        <v>61</v>
      </c>
      <c r="K34" t="s">
        <v>61</v>
      </c>
      <c r="L34" t="s">
        <v>61</v>
      </c>
    </row>
    <row r="35" spans="1:12">
      <c r="A35" t="s">
        <v>131</v>
      </c>
      <c r="B35" t="s">
        <v>5348</v>
      </c>
      <c r="C35" t="s">
        <v>5349</v>
      </c>
      <c r="D35" t="s">
        <v>5350</v>
      </c>
      <c r="E35" t="s">
        <v>5299</v>
      </c>
      <c r="F35" t="s">
        <v>5282</v>
      </c>
      <c r="G35" t="s">
        <v>5351</v>
      </c>
      <c r="H35" t="s">
        <v>564</v>
      </c>
      <c r="I35" t="s">
        <v>61</v>
      </c>
      <c r="J35" t="s">
        <v>61</v>
      </c>
      <c r="K35" t="s">
        <v>61</v>
      </c>
      <c r="L35" t="s">
        <v>61</v>
      </c>
    </row>
    <row r="36" spans="1:12">
      <c r="A36" t="s">
        <v>131</v>
      </c>
      <c r="B36" t="s">
        <v>5352</v>
      </c>
      <c r="C36" t="s">
        <v>5353</v>
      </c>
      <c r="D36" t="s">
        <v>878</v>
      </c>
      <c r="E36" t="s">
        <v>5299</v>
      </c>
      <c r="F36" t="s">
        <v>5282</v>
      </c>
      <c r="G36" t="s">
        <v>5354</v>
      </c>
      <c r="H36" t="s">
        <v>564</v>
      </c>
      <c r="I36" t="s">
        <v>61</v>
      </c>
      <c r="J36" t="s">
        <v>61</v>
      </c>
      <c r="K36" t="s">
        <v>61</v>
      </c>
      <c r="L36" t="s">
        <v>61</v>
      </c>
    </row>
    <row r="37" spans="1:12">
      <c r="A37" t="s">
        <v>131</v>
      </c>
      <c r="B37" t="s">
        <v>5355</v>
      </c>
      <c r="C37" t="s">
        <v>5356</v>
      </c>
      <c r="D37" t="s">
        <v>878</v>
      </c>
      <c r="E37" t="s">
        <v>5299</v>
      </c>
      <c r="F37" t="s">
        <v>5282</v>
      </c>
      <c r="G37" t="s">
        <v>5357</v>
      </c>
      <c r="H37" t="s">
        <v>564</v>
      </c>
      <c r="I37" t="s">
        <v>61</v>
      </c>
      <c r="J37" t="s">
        <v>61</v>
      </c>
      <c r="K37" t="s">
        <v>61</v>
      </c>
      <c r="L37" t="s">
        <v>61</v>
      </c>
    </row>
    <row r="38" spans="1:12">
      <c r="A38" t="s">
        <v>131</v>
      </c>
      <c r="B38" t="s">
        <v>1484</v>
      </c>
      <c r="C38" t="s">
        <v>1485</v>
      </c>
      <c r="D38" t="s">
        <v>878</v>
      </c>
      <c r="E38" t="s">
        <v>5295</v>
      </c>
      <c r="F38" t="s">
        <v>5282</v>
      </c>
      <c r="G38" t="s">
        <v>5358</v>
      </c>
      <c r="H38" t="s">
        <v>564</v>
      </c>
      <c r="I38" t="s">
        <v>61</v>
      </c>
      <c r="J38" t="s">
        <v>61</v>
      </c>
      <c r="K38" t="s">
        <v>61</v>
      </c>
      <c r="L38" t="s">
        <v>61</v>
      </c>
    </row>
    <row r="39" spans="1:12">
      <c r="A39" t="s">
        <v>131</v>
      </c>
      <c r="B39" t="s">
        <v>2961</v>
      </c>
      <c r="C39" t="s">
        <v>5321</v>
      </c>
      <c r="D39" t="s">
        <v>873</v>
      </c>
      <c r="E39" t="s">
        <v>5265</v>
      </c>
      <c r="F39" t="s">
        <v>5282</v>
      </c>
      <c r="G39" t="s">
        <v>5359</v>
      </c>
      <c r="H39" t="s">
        <v>564</v>
      </c>
      <c r="I39" t="s">
        <v>61</v>
      </c>
      <c r="J39" t="s">
        <v>61</v>
      </c>
      <c r="K39" t="s">
        <v>61</v>
      </c>
      <c r="L39" t="s">
        <v>61</v>
      </c>
    </row>
    <row r="40" spans="1:12">
      <c r="A40" t="s">
        <v>131</v>
      </c>
      <c r="B40" t="s">
        <v>1028</v>
      </c>
      <c r="C40" t="s">
        <v>1051</v>
      </c>
      <c r="D40" t="s">
        <v>873</v>
      </c>
      <c r="E40" t="s">
        <v>5265</v>
      </c>
      <c r="F40" t="s">
        <v>5360</v>
      </c>
      <c r="G40" t="s">
        <v>5361</v>
      </c>
      <c r="H40" t="s">
        <v>564</v>
      </c>
      <c r="I40" t="s">
        <v>61</v>
      </c>
      <c r="J40" t="s">
        <v>61</v>
      </c>
      <c r="K40" t="s">
        <v>61</v>
      </c>
      <c r="L40" t="s">
        <v>61</v>
      </c>
    </row>
    <row r="41" spans="1:12">
      <c r="A41" t="s">
        <v>144</v>
      </c>
      <c r="B41" t="s">
        <v>5362</v>
      </c>
      <c r="C41" t="s">
        <v>5363</v>
      </c>
      <c r="D41" t="s">
        <v>5364</v>
      </c>
      <c r="E41" t="s">
        <v>5276</v>
      </c>
      <c r="F41" t="s">
        <v>5272</v>
      </c>
      <c r="G41" t="s">
        <v>5365</v>
      </c>
      <c r="H41" t="s">
        <v>564</v>
      </c>
      <c r="I41" t="s">
        <v>61</v>
      </c>
      <c r="J41" t="s">
        <v>61</v>
      </c>
      <c r="K41" t="s">
        <v>61</v>
      </c>
      <c r="L41" t="s">
        <v>61</v>
      </c>
    </row>
    <row r="42" spans="1:12">
      <c r="A42" t="s">
        <v>144</v>
      </c>
      <c r="B42" t="s">
        <v>5366</v>
      </c>
      <c r="C42" t="s">
        <v>433</v>
      </c>
      <c r="D42" t="s">
        <v>786</v>
      </c>
      <c r="E42" t="s">
        <v>5276</v>
      </c>
      <c r="F42" t="s">
        <v>5282</v>
      </c>
      <c r="G42" t="s">
        <v>5367</v>
      </c>
      <c r="H42" t="s">
        <v>564</v>
      </c>
      <c r="I42" t="s">
        <v>61</v>
      </c>
      <c r="J42" t="s">
        <v>61</v>
      </c>
      <c r="K42" t="s">
        <v>61</v>
      </c>
      <c r="L42" t="s">
        <v>61</v>
      </c>
    </row>
    <row r="43" spans="1:12">
      <c r="A43" t="s">
        <v>144</v>
      </c>
      <c r="B43" t="s">
        <v>2587</v>
      </c>
      <c r="C43" t="s">
        <v>2588</v>
      </c>
      <c r="D43" t="s">
        <v>786</v>
      </c>
      <c r="E43" t="s">
        <v>5368</v>
      </c>
      <c r="F43" t="s">
        <v>5282</v>
      </c>
      <c r="G43" t="s">
        <v>5369</v>
      </c>
      <c r="H43" t="s">
        <v>564</v>
      </c>
      <c r="I43" t="s">
        <v>61</v>
      </c>
      <c r="J43" t="s">
        <v>61</v>
      </c>
      <c r="K43" t="s">
        <v>61</v>
      </c>
      <c r="L43" t="s">
        <v>61</v>
      </c>
    </row>
    <row r="44" spans="1:12">
      <c r="A44" t="s">
        <v>177</v>
      </c>
      <c r="B44" t="s">
        <v>5370</v>
      </c>
      <c r="C44" t="s">
        <v>5371</v>
      </c>
      <c r="D44" t="s">
        <v>1126</v>
      </c>
      <c r="E44" t="s">
        <v>5299</v>
      </c>
      <c r="F44" t="s">
        <v>5272</v>
      </c>
      <c r="G44" t="s">
        <v>5372</v>
      </c>
      <c r="H44" t="s">
        <v>564</v>
      </c>
      <c r="I44" t="s">
        <v>61</v>
      </c>
      <c r="J44" t="s">
        <v>61</v>
      </c>
      <c r="K44" t="s">
        <v>61</v>
      </c>
      <c r="L44" t="s">
        <v>61</v>
      </c>
    </row>
    <row r="45" spans="1:12">
      <c r="A45" t="s">
        <v>177</v>
      </c>
      <c r="B45" t="s">
        <v>2961</v>
      </c>
      <c r="C45" t="s">
        <v>5321</v>
      </c>
      <c r="D45" t="s">
        <v>1126</v>
      </c>
      <c r="E45" t="s">
        <v>5265</v>
      </c>
      <c r="F45" t="s">
        <v>5282</v>
      </c>
      <c r="G45" t="s">
        <v>5373</v>
      </c>
      <c r="H45" t="s">
        <v>564</v>
      </c>
      <c r="I45" t="s">
        <v>61</v>
      </c>
      <c r="J45" t="s">
        <v>61</v>
      </c>
      <c r="K45" t="s">
        <v>61</v>
      </c>
      <c r="L45" t="s">
        <v>61</v>
      </c>
    </row>
    <row r="46" spans="1:12">
      <c r="A46" t="s">
        <v>177</v>
      </c>
      <c r="B46" t="s">
        <v>5374</v>
      </c>
      <c r="C46" t="s">
        <v>5375</v>
      </c>
      <c r="D46" t="s">
        <v>1126</v>
      </c>
      <c r="E46" t="s">
        <v>5265</v>
      </c>
      <c r="F46" t="s">
        <v>5272</v>
      </c>
      <c r="G46" t="s">
        <v>5376</v>
      </c>
      <c r="H46" t="s">
        <v>564</v>
      </c>
      <c r="I46" t="s">
        <v>61</v>
      </c>
      <c r="J46" t="s">
        <v>61</v>
      </c>
      <c r="K46" t="s">
        <v>61</v>
      </c>
      <c r="L46" t="s">
        <v>61</v>
      </c>
    </row>
    <row r="47" spans="1:12">
      <c r="A47" t="s">
        <v>177</v>
      </c>
      <c r="B47" t="s">
        <v>5377</v>
      </c>
      <c r="C47" t="s">
        <v>5378</v>
      </c>
      <c r="D47" t="s">
        <v>5379</v>
      </c>
      <c r="E47" t="s">
        <v>5265</v>
      </c>
      <c r="F47" t="s">
        <v>5282</v>
      </c>
      <c r="G47" t="s">
        <v>5380</v>
      </c>
      <c r="H47" t="s">
        <v>564</v>
      </c>
      <c r="I47" t="s">
        <v>61</v>
      </c>
      <c r="J47" t="s">
        <v>61</v>
      </c>
      <c r="K47" t="s">
        <v>61</v>
      </c>
      <c r="L47" t="s">
        <v>61</v>
      </c>
    </row>
    <row r="48" spans="1:12">
      <c r="A48" t="s">
        <v>187</v>
      </c>
      <c r="B48" t="s">
        <v>5381</v>
      </c>
      <c r="C48" t="s">
        <v>2751</v>
      </c>
      <c r="D48" t="s">
        <v>5382</v>
      </c>
      <c r="E48" t="s">
        <v>5265</v>
      </c>
      <c r="F48" t="s">
        <v>5266</v>
      </c>
      <c r="G48" t="s">
        <v>5383</v>
      </c>
      <c r="H48" t="s">
        <v>564</v>
      </c>
      <c r="I48" t="s">
        <v>61</v>
      </c>
      <c r="J48" t="s">
        <v>61</v>
      </c>
      <c r="K48" t="s">
        <v>61</v>
      </c>
      <c r="L48" t="s">
        <v>61</v>
      </c>
    </row>
    <row r="49" spans="1:12">
      <c r="A49" t="s">
        <v>187</v>
      </c>
      <c r="B49" t="s">
        <v>272</v>
      </c>
      <c r="C49" t="s">
        <v>278</v>
      </c>
      <c r="D49" t="s">
        <v>1149</v>
      </c>
      <c r="E49" t="s">
        <v>5265</v>
      </c>
      <c r="F49" t="s">
        <v>5266</v>
      </c>
      <c r="G49" t="s">
        <v>5384</v>
      </c>
      <c r="H49" t="s">
        <v>564</v>
      </c>
      <c r="I49" t="s">
        <v>61</v>
      </c>
      <c r="J49" t="s">
        <v>61</v>
      </c>
      <c r="K49" t="s">
        <v>61</v>
      </c>
      <c r="L49" t="s">
        <v>61</v>
      </c>
    </row>
    <row r="50" spans="1:12">
      <c r="A50" t="s">
        <v>187</v>
      </c>
      <c r="B50" t="s">
        <v>5385</v>
      </c>
      <c r="C50" t="s">
        <v>5386</v>
      </c>
      <c r="D50" t="s">
        <v>1214</v>
      </c>
      <c r="E50" t="s">
        <v>5265</v>
      </c>
      <c r="F50" t="s">
        <v>5272</v>
      </c>
      <c r="G50" t="s">
        <v>5387</v>
      </c>
      <c r="H50" t="s">
        <v>564</v>
      </c>
      <c r="I50" t="s">
        <v>61</v>
      </c>
      <c r="J50" t="s">
        <v>61</v>
      </c>
      <c r="K50" t="s">
        <v>61</v>
      </c>
      <c r="L50" t="s">
        <v>61</v>
      </c>
    </row>
    <row r="51" spans="1:12">
      <c r="A51" t="s">
        <v>187</v>
      </c>
      <c r="B51" t="s">
        <v>1204</v>
      </c>
      <c r="C51" t="s">
        <v>1205</v>
      </c>
      <c r="D51" t="s">
        <v>5388</v>
      </c>
      <c r="E51" t="s">
        <v>5265</v>
      </c>
      <c r="F51" t="s">
        <v>5266</v>
      </c>
      <c r="G51" t="s">
        <v>5389</v>
      </c>
      <c r="H51" t="s">
        <v>564</v>
      </c>
      <c r="I51" t="s">
        <v>61</v>
      </c>
      <c r="J51" t="s">
        <v>61</v>
      </c>
      <c r="K51" t="s">
        <v>61</v>
      </c>
      <c r="L51" t="s">
        <v>61</v>
      </c>
    </row>
    <row r="52" spans="1:12">
      <c r="A52" t="s">
        <v>187</v>
      </c>
      <c r="B52" t="s">
        <v>5370</v>
      </c>
      <c r="C52" t="s">
        <v>5371</v>
      </c>
      <c r="D52" t="s">
        <v>1152</v>
      </c>
      <c r="E52" t="s">
        <v>5265</v>
      </c>
      <c r="F52" t="s">
        <v>5272</v>
      </c>
      <c r="G52" t="s">
        <v>5390</v>
      </c>
      <c r="H52" t="s">
        <v>564</v>
      </c>
      <c r="I52" t="s">
        <v>61</v>
      </c>
      <c r="J52" t="s">
        <v>61</v>
      </c>
      <c r="K52" t="s">
        <v>61</v>
      </c>
      <c r="L52" t="s">
        <v>61</v>
      </c>
    </row>
    <row r="53" spans="1:12">
      <c r="A53" t="s">
        <v>187</v>
      </c>
      <c r="B53" t="s">
        <v>5391</v>
      </c>
      <c r="C53" t="s">
        <v>2724</v>
      </c>
      <c r="D53" t="s">
        <v>1149</v>
      </c>
      <c r="E53" t="s">
        <v>5265</v>
      </c>
      <c r="F53" t="s">
        <v>5282</v>
      </c>
      <c r="G53" t="s">
        <v>5392</v>
      </c>
      <c r="H53" t="s">
        <v>564</v>
      </c>
      <c r="I53" t="s">
        <v>61</v>
      </c>
      <c r="J53" t="s">
        <v>61</v>
      </c>
      <c r="K53" t="s">
        <v>61</v>
      </c>
      <c r="L53" t="s">
        <v>61</v>
      </c>
    </row>
    <row r="54" spans="1:12">
      <c r="A54" t="s">
        <v>187</v>
      </c>
      <c r="B54" t="s">
        <v>5393</v>
      </c>
      <c r="C54" t="s">
        <v>5394</v>
      </c>
      <c r="D54" t="s">
        <v>1149</v>
      </c>
      <c r="E54" t="s">
        <v>5276</v>
      </c>
      <c r="F54" t="s">
        <v>5282</v>
      </c>
      <c r="G54" t="s">
        <v>5395</v>
      </c>
      <c r="H54" t="s">
        <v>564</v>
      </c>
      <c r="I54" t="s">
        <v>61</v>
      </c>
      <c r="J54" t="s">
        <v>61</v>
      </c>
      <c r="K54" t="s">
        <v>61</v>
      </c>
      <c r="L54" t="s">
        <v>61</v>
      </c>
    </row>
    <row r="55" spans="1:12">
      <c r="A55" t="s">
        <v>187</v>
      </c>
      <c r="B55" t="s">
        <v>2739</v>
      </c>
      <c r="C55" t="s">
        <v>2740</v>
      </c>
      <c r="D55" t="s">
        <v>1149</v>
      </c>
      <c r="E55" t="s">
        <v>5265</v>
      </c>
      <c r="F55" t="s">
        <v>5282</v>
      </c>
      <c r="G55" t="s">
        <v>5396</v>
      </c>
      <c r="H55" t="s">
        <v>564</v>
      </c>
      <c r="I55" t="s">
        <v>61</v>
      </c>
      <c r="J55" t="s">
        <v>61</v>
      </c>
      <c r="K55" t="s">
        <v>61</v>
      </c>
      <c r="L55" t="s">
        <v>61</v>
      </c>
    </row>
    <row r="56" spans="1:12">
      <c r="A56" t="s">
        <v>187</v>
      </c>
      <c r="B56" t="s">
        <v>5397</v>
      </c>
      <c r="C56" t="s">
        <v>2745</v>
      </c>
      <c r="D56" t="s">
        <v>1149</v>
      </c>
      <c r="E56" t="s">
        <v>5265</v>
      </c>
      <c r="F56" t="s">
        <v>5282</v>
      </c>
      <c r="G56" t="s">
        <v>5392</v>
      </c>
      <c r="H56" t="s">
        <v>564</v>
      </c>
      <c r="I56" t="s">
        <v>61</v>
      </c>
      <c r="J56" t="s">
        <v>61</v>
      </c>
      <c r="K56" t="s">
        <v>61</v>
      </c>
      <c r="L56" t="s">
        <v>61</v>
      </c>
    </row>
    <row r="57" spans="1:12">
      <c r="A57" t="s">
        <v>208</v>
      </c>
      <c r="B57" t="s">
        <v>5398</v>
      </c>
      <c r="C57" t="s">
        <v>5399</v>
      </c>
      <c r="D57" t="s">
        <v>5400</v>
      </c>
      <c r="E57" t="s">
        <v>5265</v>
      </c>
      <c r="F57" t="s">
        <v>5266</v>
      </c>
      <c r="G57" t="s">
        <v>5401</v>
      </c>
      <c r="H57" t="s">
        <v>564</v>
      </c>
      <c r="I57" t="s">
        <v>61</v>
      </c>
      <c r="J57" t="s">
        <v>61</v>
      </c>
      <c r="K57" t="s">
        <v>61</v>
      </c>
      <c r="L57" t="s">
        <v>61</v>
      </c>
    </row>
    <row r="58" spans="1:12">
      <c r="A58" t="s">
        <v>208</v>
      </c>
      <c r="B58" t="s">
        <v>2925</v>
      </c>
      <c r="C58" t="s">
        <v>2926</v>
      </c>
      <c r="D58" t="s">
        <v>1253</v>
      </c>
      <c r="E58" t="s">
        <v>5265</v>
      </c>
      <c r="F58" t="s">
        <v>5266</v>
      </c>
      <c r="G58" t="s">
        <v>5402</v>
      </c>
      <c r="H58" t="s">
        <v>564</v>
      </c>
      <c r="I58" t="s">
        <v>61</v>
      </c>
      <c r="J58" t="s">
        <v>61</v>
      </c>
      <c r="K58" t="s">
        <v>61</v>
      </c>
      <c r="L58" t="s">
        <v>61</v>
      </c>
    </row>
    <row r="59" spans="1:12">
      <c r="A59" t="s">
        <v>208</v>
      </c>
      <c r="B59" t="s">
        <v>2101</v>
      </c>
      <c r="C59" t="s">
        <v>2102</v>
      </c>
      <c r="D59" t="s">
        <v>1253</v>
      </c>
      <c r="E59" t="s">
        <v>5265</v>
      </c>
      <c r="F59" t="s">
        <v>5288</v>
      </c>
      <c r="G59" t="s">
        <v>5403</v>
      </c>
      <c r="H59" t="s">
        <v>564</v>
      </c>
      <c r="I59" t="s">
        <v>61</v>
      </c>
      <c r="J59" t="s">
        <v>61</v>
      </c>
      <c r="K59" t="s">
        <v>61</v>
      </c>
      <c r="L59" t="s">
        <v>61</v>
      </c>
    </row>
    <row r="60" spans="1:12">
      <c r="A60" t="s">
        <v>208</v>
      </c>
      <c r="B60" t="s">
        <v>2107</v>
      </c>
      <c r="C60" t="s">
        <v>2108</v>
      </c>
      <c r="D60" t="s">
        <v>5400</v>
      </c>
      <c r="E60" t="s">
        <v>5265</v>
      </c>
      <c r="F60" t="s">
        <v>5288</v>
      </c>
      <c r="G60" t="s">
        <v>5404</v>
      </c>
      <c r="H60" t="s">
        <v>564</v>
      </c>
      <c r="I60" t="s">
        <v>61</v>
      </c>
      <c r="J60" t="s">
        <v>61</v>
      </c>
      <c r="K60" t="s">
        <v>61</v>
      </c>
      <c r="L60" t="s">
        <v>61</v>
      </c>
    </row>
    <row r="61" spans="1:12">
      <c r="A61" t="s">
        <v>208</v>
      </c>
      <c r="B61" t="s">
        <v>2116</v>
      </c>
      <c r="C61" t="s">
        <v>2117</v>
      </c>
      <c r="D61" t="s">
        <v>5400</v>
      </c>
      <c r="E61" t="s">
        <v>5405</v>
      </c>
      <c r="F61" t="s">
        <v>5288</v>
      </c>
      <c r="G61" t="s">
        <v>5406</v>
      </c>
      <c r="H61" t="s">
        <v>564</v>
      </c>
      <c r="I61" t="s">
        <v>61</v>
      </c>
      <c r="J61" t="s">
        <v>61</v>
      </c>
      <c r="K61" t="s">
        <v>61</v>
      </c>
      <c r="L61" t="s">
        <v>61</v>
      </c>
    </row>
    <row r="62" spans="1:12">
      <c r="A62" t="s">
        <v>208</v>
      </c>
      <c r="B62" t="s">
        <v>1476</v>
      </c>
      <c r="C62" t="s">
        <v>1527</v>
      </c>
      <c r="D62" t="s">
        <v>1253</v>
      </c>
      <c r="E62" t="s">
        <v>5338</v>
      </c>
      <c r="F62" t="s">
        <v>5272</v>
      </c>
      <c r="G62" t="s">
        <v>5407</v>
      </c>
      <c r="H62" t="s">
        <v>564</v>
      </c>
      <c r="I62" t="s">
        <v>61</v>
      </c>
      <c r="J62" t="s">
        <v>61</v>
      </c>
      <c r="K62" t="s">
        <v>61</v>
      </c>
      <c r="L62" t="s">
        <v>61</v>
      </c>
    </row>
    <row r="63" spans="1:12">
      <c r="A63" t="s">
        <v>208</v>
      </c>
      <c r="B63" t="s">
        <v>5408</v>
      </c>
      <c r="C63" t="s">
        <v>5409</v>
      </c>
      <c r="D63" t="s">
        <v>5400</v>
      </c>
      <c r="E63" t="s">
        <v>5265</v>
      </c>
      <c r="F63" t="s">
        <v>5266</v>
      </c>
      <c r="G63" t="s">
        <v>5410</v>
      </c>
      <c r="H63" t="s">
        <v>564</v>
      </c>
      <c r="I63" t="s">
        <v>61</v>
      </c>
      <c r="J63" t="s">
        <v>61</v>
      </c>
      <c r="K63" t="s">
        <v>61</v>
      </c>
      <c r="L63" t="s">
        <v>61</v>
      </c>
    </row>
    <row r="64" spans="1:12">
      <c r="A64" t="s">
        <v>208</v>
      </c>
      <c r="B64" t="s">
        <v>427</v>
      </c>
      <c r="C64" t="s">
        <v>433</v>
      </c>
      <c r="D64" t="s">
        <v>1253</v>
      </c>
      <c r="E64" t="s">
        <v>5276</v>
      </c>
      <c r="F64" t="s">
        <v>5282</v>
      </c>
      <c r="G64" t="s">
        <v>5411</v>
      </c>
      <c r="H64" t="s">
        <v>564</v>
      </c>
      <c r="I64" t="s">
        <v>61</v>
      </c>
      <c r="J64" t="s">
        <v>61</v>
      </c>
      <c r="K64" t="s">
        <v>61</v>
      </c>
      <c r="L64" t="s">
        <v>61</v>
      </c>
    </row>
    <row r="65" spans="1:12">
      <c r="A65" t="s">
        <v>282</v>
      </c>
      <c r="B65" t="s">
        <v>1923</v>
      </c>
      <c r="C65" t="s">
        <v>5291</v>
      </c>
      <c r="D65" t="s">
        <v>5412</v>
      </c>
      <c r="E65" t="s">
        <v>5338</v>
      </c>
      <c r="F65" t="s">
        <v>5266</v>
      </c>
      <c r="G65" t="s">
        <v>5413</v>
      </c>
      <c r="H65" t="s">
        <v>563</v>
      </c>
      <c r="I65" t="s">
        <v>61</v>
      </c>
      <c r="J65" t="s">
        <v>61</v>
      </c>
      <c r="K65" t="s">
        <v>61</v>
      </c>
      <c r="L65" t="s">
        <v>61</v>
      </c>
    </row>
    <row r="66" spans="1:12">
      <c r="A66" t="s">
        <v>282</v>
      </c>
      <c r="B66" t="s">
        <v>5414</v>
      </c>
      <c r="C66" t="s">
        <v>5415</v>
      </c>
      <c r="D66" t="s">
        <v>5416</v>
      </c>
      <c r="E66" t="s">
        <v>5265</v>
      </c>
      <c r="F66" t="s">
        <v>5272</v>
      </c>
      <c r="G66" t="s">
        <v>5417</v>
      </c>
      <c r="H66" t="s">
        <v>564</v>
      </c>
      <c r="I66" t="s">
        <v>61</v>
      </c>
      <c r="J66" t="s">
        <v>61</v>
      </c>
      <c r="K66" t="s">
        <v>61</v>
      </c>
      <c r="L66" t="s">
        <v>61</v>
      </c>
    </row>
    <row r="67" spans="1:12">
      <c r="A67" t="s">
        <v>282</v>
      </c>
      <c r="B67" t="s">
        <v>5418</v>
      </c>
      <c r="C67" t="s">
        <v>5419</v>
      </c>
      <c r="D67" t="s">
        <v>5420</v>
      </c>
      <c r="E67" t="s">
        <v>5265</v>
      </c>
      <c r="F67" t="s">
        <v>5266</v>
      </c>
      <c r="G67" t="s">
        <v>5421</v>
      </c>
      <c r="H67" t="s">
        <v>564</v>
      </c>
      <c r="I67" t="s">
        <v>61</v>
      </c>
      <c r="J67" t="s">
        <v>61</v>
      </c>
      <c r="K67" t="s">
        <v>61</v>
      </c>
      <c r="L67" t="s">
        <v>61</v>
      </c>
    </row>
    <row r="68" spans="1:12">
      <c r="A68" t="s">
        <v>282</v>
      </c>
      <c r="B68" t="s">
        <v>5422</v>
      </c>
      <c r="C68" t="s">
        <v>5423</v>
      </c>
      <c r="D68" t="s">
        <v>5424</v>
      </c>
      <c r="E68" t="s">
        <v>5265</v>
      </c>
      <c r="F68" t="s">
        <v>5266</v>
      </c>
      <c r="G68" t="s">
        <v>5425</v>
      </c>
      <c r="H68" t="s">
        <v>564</v>
      </c>
      <c r="I68" t="s">
        <v>61</v>
      </c>
      <c r="J68" t="s">
        <v>61</v>
      </c>
      <c r="K68" t="s">
        <v>61</v>
      </c>
      <c r="L68" t="s">
        <v>61</v>
      </c>
    </row>
    <row r="69" spans="1:12">
      <c r="A69" t="s">
        <v>282</v>
      </c>
      <c r="B69" t="s">
        <v>1474</v>
      </c>
      <c r="C69" t="s">
        <v>1475</v>
      </c>
      <c r="D69" t="s">
        <v>5424</v>
      </c>
      <c r="E69" t="s">
        <v>5265</v>
      </c>
      <c r="F69" t="s">
        <v>5266</v>
      </c>
      <c r="G69" t="s">
        <v>5426</v>
      </c>
      <c r="H69" t="s">
        <v>564</v>
      </c>
      <c r="I69" t="s">
        <v>61</v>
      </c>
      <c r="J69" t="s">
        <v>61</v>
      </c>
      <c r="K69" t="s">
        <v>61</v>
      </c>
      <c r="L69" t="s">
        <v>61</v>
      </c>
    </row>
    <row r="70" spans="1:12">
      <c r="A70" t="s">
        <v>282</v>
      </c>
      <c r="B70" t="s">
        <v>5335</v>
      </c>
      <c r="C70" t="s">
        <v>5336</v>
      </c>
      <c r="D70" t="s">
        <v>5424</v>
      </c>
      <c r="E70" t="s">
        <v>5265</v>
      </c>
      <c r="F70" t="s">
        <v>5266</v>
      </c>
      <c r="G70" t="s">
        <v>5427</v>
      </c>
      <c r="H70" t="s">
        <v>564</v>
      </c>
      <c r="I70" t="s">
        <v>61</v>
      </c>
      <c r="J70" t="s">
        <v>61</v>
      </c>
      <c r="K70" t="s">
        <v>61</v>
      </c>
      <c r="L70" t="s">
        <v>61</v>
      </c>
    </row>
    <row r="71" spans="1:12">
      <c r="A71" t="s">
        <v>282</v>
      </c>
      <c r="B71" t="s">
        <v>5428</v>
      </c>
      <c r="C71" t="s">
        <v>5429</v>
      </c>
      <c r="D71" t="s">
        <v>5430</v>
      </c>
      <c r="E71" t="s">
        <v>5265</v>
      </c>
      <c r="F71" t="s">
        <v>5266</v>
      </c>
      <c r="G71" t="s">
        <v>5431</v>
      </c>
      <c r="H71" t="s">
        <v>564</v>
      </c>
      <c r="I71" t="s">
        <v>61</v>
      </c>
      <c r="J71" t="s">
        <v>61</v>
      </c>
      <c r="K71" t="s">
        <v>61</v>
      </c>
      <c r="L71" t="s">
        <v>61</v>
      </c>
    </row>
    <row r="72" spans="1:12">
      <c r="A72" t="s">
        <v>282</v>
      </c>
      <c r="B72" t="s">
        <v>5432</v>
      </c>
      <c r="C72" t="s">
        <v>5433</v>
      </c>
      <c r="D72" t="s">
        <v>5424</v>
      </c>
      <c r="E72" t="s">
        <v>5265</v>
      </c>
      <c r="F72" t="s">
        <v>5272</v>
      </c>
      <c r="G72" t="s">
        <v>5434</v>
      </c>
      <c r="H72" t="s">
        <v>564</v>
      </c>
      <c r="I72" t="s">
        <v>61</v>
      </c>
      <c r="J72" t="s">
        <v>61</v>
      </c>
      <c r="K72" t="s">
        <v>61</v>
      </c>
      <c r="L72" t="s">
        <v>61</v>
      </c>
    </row>
    <row r="73" spans="1:12">
      <c r="A73" t="s">
        <v>282</v>
      </c>
      <c r="B73" t="s">
        <v>5435</v>
      </c>
      <c r="C73" t="s">
        <v>5436</v>
      </c>
      <c r="D73" t="s">
        <v>5424</v>
      </c>
      <c r="E73" t="s">
        <v>5265</v>
      </c>
      <c r="F73" t="s">
        <v>5282</v>
      </c>
      <c r="G73" t="s">
        <v>5437</v>
      </c>
      <c r="H73" t="s">
        <v>564</v>
      </c>
      <c r="I73" t="s">
        <v>61</v>
      </c>
      <c r="J73" t="s">
        <v>61</v>
      </c>
      <c r="K73" t="s">
        <v>61</v>
      </c>
      <c r="L73" t="s">
        <v>61</v>
      </c>
    </row>
    <row r="74" spans="1:12">
      <c r="A74" t="s">
        <v>282</v>
      </c>
      <c r="B74" t="s">
        <v>5438</v>
      </c>
      <c r="C74" t="s">
        <v>5439</v>
      </c>
      <c r="D74" t="s">
        <v>5424</v>
      </c>
      <c r="E74" t="s">
        <v>5265</v>
      </c>
      <c r="F74" t="s">
        <v>5282</v>
      </c>
      <c r="G74" t="s">
        <v>5440</v>
      </c>
      <c r="H74" t="s">
        <v>564</v>
      </c>
      <c r="I74" t="s">
        <v>61</v>
      </c>
      <c r="J74" t="s">
        <v>61</v>
      </c>
      <c r="K74" t="s">
        <v>61</v>
      </c>
      <c r="L74" t="s">
        <v>61</v>
      </c>
    </row>
    <row r="75" spans="1:12">
      <c r="A75" t="s">
        <v>282</v>
      </c>
      <c r="B75" t="s">
        <v>5441</v>
      </c>
      <c r="C75" t="s">
        <v>5442</v>
      </c>
      <c r="D75" t="s">
        <v>5424</v>
      </c>
      <c r="E75" t="s">
        <v>5265</v>
      </c>
      <c r="F75" t="s">
        <v>5282</v>
      </c>
      <c r="G75" t="s">
        <v>5443</v>
      </c>
      <c r="H75" t="s">
        <v>564</v>
      </c>
      <c r="I75" t="s">
        <v>61</v>
      </c>
      <c r="J75" t="s">
        <v>61</v>
      </c>
      <c r="K75" t="s">
        <v>61</v>
      </c>
      <c r="L75" t="s">
        <v>61</v>
      </c>
    </row>
    <row r="76" spans="1:12">
      <c r="A76" t="s">
        <v>282</v>
      </c>
      <c r="B76" t="s">
        <v>301</v>
      </c>
      <c r="C76" t="s">
        <v>649</v>
      </c>
      <c r="D76" t="s">
        <v>4029</v>
      </c>
      <c r="E76" t="s">
        <v>5265</v>
      </c>
      <c r="F76" t="s">
        <v>5282</v>
      </c>
      <c r="G76" t="s">
        <v>5444</v>
      </c>
      <c r="H76" t="s">
        <v>564</v>
      </c>
      <c r="I76" t="s">
        <v>61</v>
      </c>
      <c r="J76" t="s">
        <v>61</v>
      </c>
      <c r="K76" t="s">
        <v>61</v>
      </c>
      <c r="L76" t="s">
        <v>61</v>
      </c>
    </row>
    <row r="77" spans="1:12">
      <c r="A77" t="s">
        <v>282</v>
      </c>
      <c r="B77" t="s">
        <v>5445</v>
      </c>
      <c r="C77" t="s">
        <v>5446</v>
      </c>
      <c r="D77" t="s">
        <v>1405</v>
      </c>
      <c r="E77" t="s">
        <v>5265</v>
      </c>
      <c r="F77" t="s">
        <v>5282</v>
      </c>
      <c r="G77" t="s">
        <v>5447</v>
      </c>
      <c r="H77" t="s">
        <v>564</v>
      </c>
      <c r="I77" t="s">
        <v>61</v>
      </c>
      <c r="J77" t="s">
        <v>61</v>
      </c>
      <c r="K77" t="s">
        <v>61</v>
      </c>
      <c r="L77" t="s">
        <v>61</v>
      </c>
    </row>
    <row r="78" spans="1:12">
      <c r="A78" t="s">
        <v>292</v>
      </c>
      <c r="B78" t="s">
        <v>301</v>
      </c>
      <c r="C78" t="s">
        <v>649</v>
      </c>
      <c r="D78" t="s">
        <v>5448</v>
      </c>
      <c r="E78" t="s">
        <v>5271</v>
      </c>
      <c r="F78" t="s">
        <v>5266</v>
      </c>
      <c r="G78" t="s">
        <v>5449</v>
      </c>
      <c r="H78" t="s">
        <v>564</v>
      </c>
      <c r="I78" t="s">
        <v>61</v>
      </c>
      <c r="J78" t="s">
        <v>61</v>
      </c>
      <c r="K78" t="s">
        <v>61</v>
      </c>
      <c r="L78" t="s">
        <v>61</v>
      </c>
    </row>
    <row r="79" spans="1:12">
      <c r="A79" t="s">
        <v>304</v>
      </c>
      <c r="B79" t="s">
        <v>5450</v>
      </c>
      <c r="C79" t="s">
        <v>5451</v>
      </c>
      <c r="D79" t="s">
        <v>5452</v>
      </c>
      <c r="E79" t="s">
        <v>5265</v>
      </c>
      <c r="F79" t="s">
        <v>5288</v>
      </c>
      <c r="G79" t="s">
        <v>5453</v>
      </c>
      <c r="H79" t="s">
        <v>564</v>
      </c>
      <c r="I79" t="s">
        <v>61</v>
      </c>
      <c r="J79" t="s">
        <v>61</v>
      </c>
      <c r="K79" t="s">
        <v>61</v>
      </c>
      <c r="L79" t="s">
        <v>61</v>
      </c>
    </row>
    <row r="80" spans="1:12">
      <c r="A80" t="s">
        <v>304</v>
      </c>
      <c r="B80" t="s">
        <v>5454</v>
      </c>
      <c r="C80" t="s">
        <v>5455</v>
      </c>
      <c r="D80" t="s">
        <v>5452</v>
      </c>
      <c r="E80" t="s">
        <v>5265</v>
      </c>
      <c r="F80" t="s">
        <v>5288</v>
      </c>
      <c r="G80" t="s">
        <v>5456</v>
      </c>
      <c r="H80" t="s">
        <v>564</v>
      </c>
      <c r="I80" t="s">
        <v>61</v>
      </c>
      <c r="J80" t="s">
        <v>61</v>
      </c>
      <c r="K80" t="s">
        <v>61</v>
      </c>
      <c r="L80" t="s">
        <v>61</v>
      </c>
    </row>
    <row r="81" spans="1:12">
      <c r="A81" t="s">
        <v>304</v>
      </c>
      <c r="B81" t="s">
        <v>5457</v>
      </c>
      <c r="C81" t="s">
        <v>5458</v>
      </c>
      <c r="D81" t="s">
        <v>5452</v>
      </c>
      <c r="E81" t="s">
        <v>5265</v>
      </c>
      <c r="F81" t="s">
        <v>5266</v>
      </c>
      <c r="G81" t="s">
        <v>5459</v>
      </c>
      <c r="H81" t="s">
        <v>564</v>
      </c>
      <c r="I81" t="s">
        <v>61</v>
      </c>
      <c r="J81" t="s">
        <v>61</v>
      </c>
      <c r="K81" t="s">
        <v>61</v>
      </c>
      <c r="L81" t="s">
        <v>61</v>
      </c>
    </row>
    <row r="82" spans="1:12">
      <c r="A82" t="s">
        <v>304</v>
      </c>
      <c r="B82" t="s">
        <v>5460</v>
      </c>
      <c r="C82" t="s">
        <v>5461</v>
      </c>
      <c r="D82" t="s">
        <v>5452</v>
      </c>
      <c r="E82" t="s">
        <v>5265</v>
      </c>
      <c r="F82" t="s">
        <v>5288</v>
      </c>
      <c r="G82" t="s">
        <v>5462</v>
      </c>
      <c r="H82" t="s">
        <v>564</v>
      </c>
      <c r="I82" t="s">
        <v>61</v>
      </c>
      <c r="J82" t="s">
        <v>61</v>
      </c>
      <c r="K82" t="s">
        <v>61</v>
      </c>
      <c r="L82" t="s">
        <v>61</v>
      </c>
    </row>
    <row r="83" spans="1:12">
      <c r="A83" t="s">
        <v>304</v>
      </c>
      <c r="B83" t="s">
        <v>5463</v>
      </c>
      <c r="C83" t="s">
        <v>5464</v>
      </c>
      <c r="D83" t="s">
        <v>5452</v>
      </c>
      <c r="E83" t="s">
        <v>5265</v>
      </c>
      <c r="F83" t="s">
        <v>5272</v>
      </c>
      <c r="G83" t="s">
        <v>5465</v>
      </c>
      <c r="H83" t="s">
        <v>564</v>
      </c>
      <c r="I83" t="s">
        <v>61</v>
      </c>
      <c r="J83" t="s">
        <v>61</v>
      </c>
      <c r="K83" t="s">
        <v>61</v>
      </c>
      <c r="L83" t="s">
        <v>61</v>
      </c>
    </row>
    <row r="84" spans="1:12">
      <c r="A84" t="s">
        <v>304</v>
      </c>
      <c r="B84" t="s">
        <v>906</v>
      </c>
      <c r="C84" t="s">
        <v>907</v>
      </c>
      <c r="D84" t="s">
        <v>5452</v>
      </c>
      <c r="E84" t="s">
        <v>5299</v>
      </c>
      <c r="F84" t="s">
        <v>5272</v>
      </c>
      <c r="G84" t="s">
        <v>5466</v>
      </c>
      <c r="H84" t="s">
        <v>564</v>
      </c>
      <c r="I84" t="s">
        <v>61</v>
      </c>
      <c r="J84" t="s">
        <v>61</v>
      </c>
      <c r="K84" t="s">
        <v>61</v>
      </c>
      <c r="L84" t="s">
        <v>61</v>
      </c>
    </row>
    <row r="85" spans="1:12">
      <c r="A85" t="s">
        <v>304</v>
      </c>
      <c r="B85" t="s">
        <v>398</v>
      </c>
      <c r="C85" t="s">
        <v>406</v>
      </c>
      <c r="D85" t="s">
        <v>5467</v>
      </c>
      <c r="E85" t="s">
        <v>5276</v>
      </c>
      <c r="F85" t="s">
        <v>5288</v>
      </c>
      <c r="G85" t="s">
        <v>5468</v>
      </c>
      <c r="H85" t="s">
        <v>563</v>
      </c>
      <c r="I85" t="s">
        <v>61</v>
      </c>
      <c r="J85" t="s">
        <v>61</v>
      </c>
      <c r="K85" t="s">
        <v>61</v>
      </c>
      <c r="L85" t="s">
        <v>61</v>
      </c>
    </row>
    <row r="86" spans="1:12">
      <c r="A86" t="s">
        <v>304</v>
      </c>
      <c r="B86" t="s">
        <v>468</v>
      </c>
      <c r="C86" t="s">
        <v>476</v>
      </c>
      <c r="D86" t="s">
        <v>5467</v>
      </c>
      <c r="E86" t="s">
        <v>5276</v>
      </c>
      <c r="F86" t="s">
        <v>5288</v>
      </c>
      <c r="G86" t="s">
        <v>5468</v>
      </c>
      <c r="H86" t="s">
        <v>563</v>
      </c>
      <c r="I86" t="s">
        <v>61</v>
      </c>
      <c r="J86" t="s">
        <v>61</v>
      </c>
      <c r="K86" t="s">
        <v>61</v>
      </c>
      <c r="L86" t="s">
        <v>61</v>
      </c>
    </row>
    <row r="87" spans="1:12">
      <c r="A87" t="s">
        <v>304</v>
      </c>
      <c r="B87" t="s">
        <v>878</v>
      </c>
      <c r="C87" t="s">
        <v>880</v>
      </c>
      <c r="D87" t="s">
        <v>4124</v>
      </c>
      <c r="E87" t="s">
        <v>5276</v>
      </c>
      <c r="F87" t="s">
        <v>5288</v>
      </c>
      <c r="G87" t="s">
        <v>5469</v>
      </c>
      <c r="H87" t="s">
        <v>563</v>
      </c>
      <c r="I87" t="s">
        <v>61</v>
      </c>
      <c r="J87" t="s">
        <v>61</v>
      </c>
      <c r="K87" t="s">
        <v>61</v>
      </c>
      <c r="L87" t="s">
        <v>61</v>
      </c>
    </row>
    <row r="88" spans="1:12">
      <c r="A88" t="s">
        <v>304</v>
      </c>
      <c r="B88" t="s">
        <v>906</v>
      </c>
      <c r="C88" t="s">
        <v>907</v>
      </c>
      <c r="D88" t="s">
        <v>4124</v>
      </c>
      <c r="E88" t="s">
        <v>5299</v>
      </c>
      <c r="F88" t="s">
        <v>5272</v>
      </c>
      <c r="G88" t="s">
        <v>5470</v>
      </c>
      <c r="H88" t="s">
        <v>563</v>
      </c>
      <c r="I88" t="s">
        <v>61</v>
      </c>
      <c r="J88" t="s">
        <v>61</v>
      </c>
      <c r="K88" t="s">
        <v>61</v>
      </c>
      <c r="L88" t="s">
        <v>61</v>
      </c>
    </row>
    <row r="89" spans="1:12">
      <c r="A89" t="s">
        <v>304</v>
      </c>
      <c r="B89" t="s">
        <v>5471</v>
      </c>
      <c r="C89" t="s">
        <v>5472</v>
      </c>
      <c r="D89" t="s">
        <v>5473</v>
      </c>
      <c r="E89" t="s">
        <v>5265</v>
      </c>
      <c r="F89" t="s">
        <v>5266</v>
      </c>
      <c r="G89" t="s">
        <v>5474</v>
      </c>
      <c r="H89" t="s">
        <v>564</v>
      </c>
      <c r="I89" t="s">
        <v>61</v>
      </c>
      <c r="J89" t="s">
        <v>61</v>
      </c>
      <c r="K89" t="s">
        <v>61</v>
      </c>
      <c r="L89" t="s">
        <v>61</v>
      </c>
    </row>
    <row r="90" spans="1:12">
      <c r="A90" t="s">
        <v>304</v>
      </c>
      <c r="B90" t="s">
        <v>5475</v>
      </c>
      <c r="C90" t="s">
        <v>5476</v>
      </c>
      <c r="D90" t="s">
        <v>5477</v>
      </c>
      <c r="E90" t="s">
        <v>5276</v>
      </c>
      <c r="F90" t="s">
        <v>5272</v>
      </c>
      <c r="G90" t="s">
        <v>5478</v>
      </c>
      <c r="H90" t="s">
        <v>564</v>
      </c>
      <c r="I90" t="s">
        <v>61</v>
      </c>
      <c r="J90" t="s">
        <v>61</v>
      </c>
      <c r="K90" t="s">
        <v>61</v>
      </c>
      <c r="L90" t="s">
        <v>61</v>
      </c>
    </row>
    <row r="91" spans="1:12">
      <c r="A91" t="s">
        <v>304</v>
      </c>
      <c r="B91" t="s">
        <v>5479</v>
      </c>
      <c r="C91" t="s">
        <v>5480</v>
      </c>
      <c r="D91" t="s">
        <v>5477</v>
      </c>
      <c r="E91" t="s">
        <v>5481</v>
      </c>
      <c r="F91" t="s">
        <v>5266</v>
      </c>
      <c r="G91" t="s">
        <v>5482</v>
      </c>
      <c r="H91" t="s">
        <v>564</v>
      </c>
      <c r="I91" t="s">
        <v>61</v>
      </c>
      <c r="J91" t="s">
        <v>61</v>
      </c>
      <c r="K91" t="s">
        <v>61</v>
      </c>
      <c r="L91" t="s">
        <v>61</v>
      </c>
    </row>
    <row r="92" spans="1:12">
      <c r="A92" t="s">
        <v>304</v>
      </c>
      <c r="B92" t="s">
        <v>5483</v>
      </c>
      <c r="C92" t="s">
        <v>5484</v>
      </c>
      <c r="D92" t="s">
        <v>5477</v>
      </c>
      <c r="E92" t="s">
        <v>5265</v>
      </c>
      <c r="F92" t="s">
        <v>5266</v>
      </c>
      <c r="G92" t="s">
        <v>5485</v>
      </c>
      <c r="H92" t="s">
        <v>564</v>
      </c>
      <c r="I92" t="s">
        <v>61</v>
      </c>
      <c r="J92" t="s">
        <v>61</v>
      </c>
      <c r="K92" t="s">
        <v>61</v>
      </c>
      <c r="L92" t="s">
        <v>61</v>
      </c>
    </row>
    <row r="93" spans="1:12">
      <c r="A93" t="s">
        <v>304</v>
      </c>
      <c r="B93" t="s">
        <v>786</v>
      </c>
      <c r="C93" t="s">
        <v>787</v>
      </c>
      <c r="D93" t="s">
        <v>5477</v>
      </c>
      <c r="E93" t="s">
        <v>5481</v>
      </c>
      <c r="F93" t="s">
        <v>5272</v>
      </c>
      <c r="G93" t="s">
        <v>5486</v>
      </c>
      <c r="H93" t="s">
        <v>564</v>
      </c>
      <c r="I93" t="s">
        <v>61</v>
      </c>
      <c r="J93" t="s">
        <v>61</v>
      </c>
      <c r="K93" t="s">
        <v>61</v>
      </c>
      <c r="L93" t="s">
        <v>61</v>
      </c>
    </row>
    <row r="94" spans="1:12">
      <c r="A94" t="s">
        <v>304</v>
      </c>
      <c r="B94" t="s">
        <v>5487</v>
      </c>
      <c r="C94" t="s">
        <v>5488</v>
      </c>
      <c r="D94" t="s">
        <v>5477</v>
      </c>
      <c r="E94" t="s">
        <v>5265</v>
      </c>
      <c r="F94" t="s">
        <v>5272</v>
      </c>
      <c r="G94" t="s">
        <v>5489</v>
      </c>
      <c r="H94" t="s">
        <v>564</v>
      </c>
      <c r="I94" t="s">
        <v>61</v>
      </c>
      <c r="J94" t="s">
        <v>61</v>
      </c>
      <c r="K94" t="s">
        <v>61</v>
      </c>
      <c r="L94" t="s">
        <v>61</v>
      </c>
    </row>
    <row r="95" spans="1:12">
      <c r="A95" t="s">
        <v>304</v>
      </c>
      <c r="B95" t="s">
        <v>5490</v>
      </c>
      <c r="C95" t="s">
        <v>5491</v>
      </c>
      <c r="D95" t="s">
        <v>5477</v>
      </c>
      <c r="E95" t="s">
        <v>5265</v>
      </c>
      <c r="F95" t="s">
        <v>5266</v>
      </c>
      <c r="G95" t="s">
        <v>5492</v>
      </c>
      <c r="H95" t="s">
        <v>564</v>
      </c>
      <c r="I95" t="s">
        <v>61</v>
      </c>
      <c r="J95" t="s">
        <v>61</v>
      </c>
      <c r="K95" t="s">
        <v>61</v>
      </c>
      <c r="L95" t="s">
        <v>61</v>
      </c>
    </row>
    <row r="96" spans="1:12">
      <c r="A96" t="s">
        <v>304</v>
      </c>
      <c r="B96" t="s">
        <v>5493</v>
      </c>
      <c r="C96" t="s">
        <v>5494</v>
      </c>
      <c r="D96" t="s">
        <v>5477</v>
      </c>
      <c r="E96" t="s">
        <v>5265</v>
      </c>
      <c r="F96" t="s">
        <v>5288</v>
      </c>
      <c r="G96" t="s">
        <v>5495</v>
      </c>
      <c r="H96" t="s">
        <v>564</v>
      </c>
      <c r="I96" t="s">
        <v>61</v>
      </c>
      <c r="J96" t="s">
        <v>61</v>
      </c>
      <c r="K96" t="s">
        <v>61</v>
      </c>
      <c r="L96" t="s">
        <v>61</v>
      </c>
    </row>
    <row r="97" spans="1:12">
      <c r="A97" t="s">
        <v>304</v>
      </c>
      <c r="B97" t="s">
        <v>5297</v>
      </c>
      <c r="C97" t="s">
        <v>5298</v>
      </c>
      <c r="D97" t="s">
        <v>5477</v>
      </c>
      <c r="E97" t="s">
        <v>5265</v>
      </c>
      <c r="F97" t="s">
        <v>5272</v>
      </c>
      <c r="G97" t="s">
        <v>5496</v>
      </c>
      <c r="H97" t="s">
        <v>564</v>
      </c>
      <c r="I97" t="s">
        <v>61</v>
      </c>
      <c r="J97" t="s">
        <v>61</v>
      </c>
      <c r="K97" t="s">
        <v>61</v>
      </c>
      <c r="L97" t="s">
        <v>61</v>
      </c>
    </row>
    <row r="98" spans="1:12">
      <c r="A98" t="s">
        <v>304</v>
      </c>
      <c r="B98" t="s">
        <v>5497</v>
      </c>
      <c r="C98" t="s">
        <v>5498</v>
      </c>
      <c r="D98" t="s">
        <v>5477</v>
      </c>
      <c r="E98" t="s">
        <v>5299</v>
      </c>
      <c r="F98" t="s">
        <v>5266</v>
      </c>
      <c r="G98" t="s">
        <v>5499</v>
      </c>
      <c r="H98" t="s">
        <v>564</v>
      </c>
      <c r="I98" t="s">
        <v>61</v>
      </c>
      <c r="J98" t="s">
        <v>61</v>
      </c>
      <c r="K98" t="s">
        <v>61</v>
      </c>
      <c r="L98" t="s">
        <v>61</v>
      </c>
    </row>
    <row r="99" spans="1:12">
      <c r="A99" t="s">
        <v>304</v>
      </c>
      <c r="B99" t="s">
        <v>46</v>
      </c>
      <c r="C99" t="s">
        <v>57</v>
      </c>
      <c r="D99" t="s">
        <v>5500</v>
      </c>
      <c r="E99" t="s">
        <v>5501</v>
      </c>
      <c r="F99" t="s">
        <v>5282</v>
      </c>
      <c r="G99" t="s">
        <v>5502</v>
      </c>
      <c r="H99" t="s">
        <v>564</v>
      </c>
      <c r="I99" t="s">
        <v>5503</v>
      </c>
      <c r="J99" t="s">
        <v>563</v>
      </c>
      <c r="K99" t="s">
        <v>5504</v>
      </c>
      <c r="L99" t="s">
        <v>5505</v>
      </c>
    </row>
    <row r="100" spans="1:12">
      <c r="A100" t="s">
        <v>337</v>
      </c>
      <c r="B100" t="s">
        <v>5506</v>
      </c>
      <c r="C100" t="s">
        <v>5507</v>
      </c>
      <c r="D100" t="s">
        <v>1782</v>
      </c>
      <c r="E100" t="s">
        <v>5508</v>
      </c>
      <c r="F100" t="s">
        <v>5282</v>
      </c>
      <c r="G100" t="s">
        <v>5509</v>
      </c>
      <c r="H100" t="s">
        <v>564</v>
      </c>
      <c r="I100" t="s">
        <v>61</v>
      </c>
      <c r="J100" t="s">
        <v>61</v>
      </c>
      <c r="K100" t="s">
        <v>61</v>
      </c>
      <c r="L100" t="s">
        <v>61</v>
      </c>
    </row>
    <row r="101" spans="1:12">
      <c r="A101" t="s">
        <v>337</v>
      </c>
      <c r="B101" t="s">
        <v>5510</v>
      </c>
      <c r="C101" t="s">
        <v>5511</v>
      </c>
      <c r="D101" t="s">
        <v>5512</v>
      </c>
      <c r="E101" t="s">
        <v>5405</v>
      </c>
      <c r="F101" t="s">
        <v>5272</v>
      </c>
      <c r="G101" t="s">
        <v>5513</v>
      </c>
      <c r="H101" t="s">
        <v>564</v>
      </c>
      <c r="I101" t="s">
        <v>61</v>
      </c>
      <c r="J101" t="s">
        <v>61</v>
      </c>
      <c r="K101" t="s">
        <v>61</v>
      </c>
      <c r="L101" t="s">
        <v>61</v>
      </c>
    </row>
    <row r="102" spans="1:12">
      <c r="A102" t="s">
        <v>337</v>
      </c>
      <c r="B102" t="s">
        <v>5514</v>
      </c>
      <c r="C102" t="s">
        <v>5515</v>
      </c>
      <c r="D102" t="s">
        <v>5516</v>
      </c>
      <c r="E102" t="s">
        <v>5405</v>
      </c>
      <c r="F102" t="s">
        <v>5272</v>
      </c>
      <c r="G102" t="s">
        <v>5513</v>
      </c>
      <c r="H102" t="s">
        <v>564</v>
      </c>
      <c r="I102" t="s">
        <v>61</v>
      </c>
      <c r="J102" t="s">
        <v>61</v>
      </c>
      <c r="K102" t="s">
        <v>61</v>
      </c>
      <c r="L102" t="s">
        <v>61</v>
      </c>
    </row>
    <row r="103" spans="1:12">
      <c r="A103" t="s">
        <v>337</v>
      </c>
      <c r="B103" t="s">
        <v>2906</v>
      </c>
      <c r="C103" t="s">
        <v>5517</v>
      </c>
      <c r="D103" t="s">
        <v>1782</v>
      </c>
      <c r="E103" t="s">
        <v>5508</v>
      </c>
      <c r="F103" t="s">
        <v>5282</v>
      </c>
      <c r="G103" t="s">
        <v>5518</v>
      </c>
      <c r="H103" t="s">
        <v>564</v>
      </c>
      <c r="I103" t="s">
        <v>61</v>
      </c>
      <c r="J103" t="s">
        <v>61</v>
      </c>
      <c r="K103" t="s">
        <v>61</v>
      </c>
      <c r="L103" t="s">
        <v>61</v>
      </c>
    </row>
    <row r="104" spans="1:12">
      <c r="A104" t="s">
        <v>337</v>
      </c>
      <c r="B104" t="s">
        <v>5519</v>
      </c>
      <c r="C104" t="s">
        <v>5520</v>
      </c>
      <c r="D104" t="s">
        <v>1781</v>
      </c>
      <c r="E104" t="s">
        <v>5299</v>
      </c>
      <c r="F104" t="s">
        <v>5288</v>
      </c>
      <c r="G104" t="s">
        <v>5521</v>
      </c>
      <c r="H104" t="s">
        <v>564</v>
      </c>
      <c r="I104" t="s">
        <v>61</v>
      </c>
      <c r="J104" t="s">
        <v>61</v>
      </c>
      <c r="K104" t="s">
        <v>61</v>
      </c>
      <c r="L104" t="s">
        <v>61</v>
      </c>
    </row>
    <row r="105" spans="1:12">
      <c r="A105" t="s">
        <v>337</v>
      </c>
      <c r="B105" t="s">
        <v>5522</v>
      </c>
      <c r="C105" t="s">
        <v>5523</v>
      </c>
      <c r="D105" t="s">
        <v>1781</v>
      </c>
      <c r="E105" t="s">
        <v>5299</v>
      </c>
      <c r="F105" t="s">
        <v>5266</v>
      </c>
      <c r="G105" t="s">
        <v>5524</v>
      </c>
      <c r="H105" t="s">
        <v>564</v>
      </c>
      <c r="I105" t="s">
        <v>61</v>
      </c>
      <c r="J105" t="s">
        <v>61</v>
      </c>
      <c r="K105" t="s">
        <v>61</v>
      </c>
      <c r="L105" t="s">
        <v>61</v>
      </c>
    </row>
    <row r="106" spans="1:12">
      <c r="A106" t="s">
        <v>337</v>
      </c>
      <c r="B106" t="s">
        <v>5525</v>
      </c>
      <c r="C106" t="s">
        <v>5526</v>
      </c>
      <c r="D106" t="s">
        <v>1781</v>
      </c>
      <c r="E106" t="s">
        <v>5299</v>
      </c>
      <c r="F106" t="s">
        <v>5288</v>
      </c>
      <c r="G106" t="s">
        <v>5527</v>
      </c>
      <c r="H106" t="s">
        <v>564</v>
      </c>
      <c r="I106" t="s">
        <v>61</v>
      </c>
      <c r="J106" t="s">
        <v>61</v>
      </c>
      <c r="K106" t="s">
        <v>61</v>
      </c>
      <c r="L106" t="s">
        <v>61</v>
      </c>
    </row>
    <row r="107" spans="1:12">
      <c r="A107" t="s">
        <v>337</v>
      </c>
      <c r="B107" t="s">
        <v>1500</v>
      </c>
      <c r="C107" t="s">
        <v>1501</v>
      </c>
      <c r="D107" t="s">
        <v>5528</v>
      </c>
      <c r="E107" t="s">
        <v>5265</v>
      </c>
      <c r="F107" t="s">
        <v>5272</v>
      </c>
      <c r="G107" t="s">
        <v>5529</v>
      </c>
      <c r="H107" t="s">
        <v>564</v>
      </c>
      <c r="I107" t="s">
        <v>61</v>
      </c>
      <c r="J107" t="s">
        <v>61</v>
      </c>
      <c r="K107" t="s">
        <v>61</v>
      </c>
      <c r="L107" t="s">
        <v>61</v>
      </c>
    </row>
    <row r="108" spans="1:12">
      <c r="A108" t="s">
        <v>337</v>
      </c>
      <c r="B108" t="s">
        <v>1508</v>
      </c>
      <c r="C108" t="s">
        <v>1509</v>
      </c>
      <c r="D108" t="s">
        <v>5528</v>
      </c>
      <c r="E108" t="s">
        <v>5265</v>
      </c>
      <c r="F108" t="s">
        <v>5272</v>
      </c>
      <c r="G108" t="s">
        <v>5530</v>
      </c>
      <c r="H108" t="s">
        <v>564</v>
      </c>
      <c r="I108" t="s">
        <v>61</v>
      </c>
      <c r="J108" t="s">
        <v>61</v>
      </c>
      <c r="K108" t="s">
        <v>61</v>
      </c>
      <c r="L108" t="s">
        <v>61</v>
      </c>
    </row>
    <row r="109" spans="1:12">
      <c r="A109" t="s">
        <v>337</v>
      </c>
      <c r="B109" t="s">
        <v>5531</v>
      </c>
      <c r="C109" t="s">
        <v>5532</v>
      </c>
      <c r="D109" t="s">
        <v>5528</v>
      </c>
      <c r="E109" t="s">
        <v>5265</v>
      </c>
      <c r="F109" t="s">
        <v>5282</v>
      </c>
      <c r="G109" t="s">
        <v>5533</v>
      </c>
      <c r="H109" t="s">
        <v>564</v>
      </c>
      <c r="I109" t="s">
        <v>61</v>
      </c>
      <c r="J109" t="s">
        <v>61</v>
      </c>
      <c r="K109" t="s">
        <v>61</v>
      </c>
      <c r="L109" t="s">
        <v>61</v>
      </c>
    </row>
    <row r="110" spans="1:12">
      <c r="A110" t="s">
        <v>337</v>
      </c>
      <c r="B110" t="s">
        <v>1923</v>
      </c>
      <c r="C110" t="s">
        <v>5291</v>
      </c>
      <c r="D110" t="s">
        <v>5534</v>
      </c>
      <c r="E110" t="s">
        <v>5338</v>
      </c>
      <c r="F110" t="s">
        <v>5266</v>
      </c>
      <c r="G110" t="s">
        <v>5535</v>
      </c>
      <c r="H110" t="s">
        <v>564</v>
      </c>
      <c r="I110" t="s">
        <v>61</v>
      </c>
      <c r="J110" t="s">
        <v>61</v>
      </c>
      <c r="K110" t="s">
        <v>61</v>
      </c>
      <c r="L110" t="s">
        <v>61</v>
      </c>
    </row>
    <row r="111" spans="1:12">
      <c r="A111" t="s">
        <v>337</v>
      </c>
      <c r="B111" t="s">
        <v>5536</v>
      </c>
      <c r="C111" t="s">
        <v>907</v>
      </c>
      <c r="D111" t="s">
        <v>5537</v>
      </c>
      <c r="E111" t="s">
        <v>5276</v>
      </c>
      <c r="F111" t="s">
        <v>5288</v>
      </c>
      <c r="G111" t="s">
        <v>5538</v>
      </c>
      <c r="H111" t="s">
        <v>564</v>
      </c>
      <c r="I111" t="s">
        <v>61</v>
      </c>
      <c r="J111" t="s">
        <v>61</v>
      </c>
      <c r="K111" t="s">
        <v>61</v>
      </c>
      <c r="L111" t="s">
        <v>61</v>
      </c>
    </row>
    <row r="112" spans="1:12">
      <c r="A112" t="s">
        <v>337</v>
      </c>
      <c r="B112" t="s">
        <v>46</v>
      </c>
      <c r="C112" t="s">
        <v>57</v>
      </c>
      <c r="D112" t="s">
        <v>5539</v>
      </c>
      <c r="E112" t="s">
        <v>5540</v>
      </c>
      <c r="F112" t="s">
        <v>5272</v>
      </c>
      <c r="G112" t="s">
        <v>5541</v>
      </c>
      <c r="H112" t="s">
        <v>564</v>
      </c>
      <c r="I112" t="s">
        <v>5542</v>
      </c>
      <c r="J112" t="s">
        <v>564</v>
      </c>
      <c r="K112" t="s">
        <v>5504</v>
      </c>
      <c r="L112" t="s">
        <v>5505</v>
      </c>
    </row>
    <row r="113" spans="1:12">
      <c r="A113" t="s">
        <v>337</v>
      </c>
      <c r="B113" t="s">
        <v>5543</v>
      </c>
      <c r="C113" t="s">
        <v>355</v>
      </c>
      <c r="D113" t="s">
        <v>5544</v>
      </c>
      <c r="E113" t="s">
        <v>5545</v>
      </c>
      <c r="F113" t="s">
        <v>5272</v>
      </c>
      <c r="G113" t="s">
        <v>5546</v>
      </c>
      <c r="H113" t="s">
        <v>564</v>
      </c>
      <c r="I113" t="s">
        <v>61</v>
      </c>
      <c r="J113" t="s">
        <v>61</v>
      </c>
      <c r="K113" t="s">
        <v>61</v>
      </c>
      <c r="L113" t="s">
        <v>61</v>
      </c>
    </row>
    <row r="114" spans="1:12">
      <c r="A114" t="s">
        <v>337</v>
      </c>
      <c r="B114" t="s">
        <v>5547</v>
      </c>
      <c r="C114" t="s">
        <v>5548</v>
      </c>
      <c r="D114" t="s">
        <v>5549</v>
      </c>
      <c r="E114" t="s">
        <v>5550</v>
      </c>
      <c r="F114" t="s">
        <v>5282</v>
      </c>
      <c r="G114" t="s">
        <v>5551</v>
      </c>
      <c r="H114" t="s">
        <v>564</v>
      </c>
      <c r="I114" t="s">
        <v>61</v>
      </c>
      <c r="J114" t="s">
        <v>61</v>
      </c>
      <c r="K114" t="s">
        <v>61</v>
      </c>
      <c r="L114" t="s">
        <v>61</v>
      </c>
    </row>
    <row r="115" spans="1:12">
      <c r="A115" t="s">
        <v>337</v>
      </c>
      <c r="B115" t="s">
        <v>2802</v>
      </c>
      <c r="C115" t="s">
        <v>2803</v>
      </c>
      <c r="D115" t="s">
        <v>5552</v>
      </c>
      <c r="E115" t="s">
        <v>5553</v>
      </c>
      <c r="F115" t="s">
        <v>5288</v>
      </c>
      <c r="G115" t="s">
        <v>5554</v>
      </c>
      <c r="H115" t="s">
        <v>564</v>
      </c>
      <c r="I115" t="s">
        <v>61</v>
      </c>
      <c r="J115" t="s">
        <v>61</v>
      </c>
      <c r="K115" t="s">
        <v>61</v>
      </c>
      <c r="L115" t="s">
        <v>61</v>
      </c>
    </row>
    <row r="116" spans="1:12">
      <c r="A116" t="s">
        <v>337</v>
      </c>
      <c r="B116" t="s">
        <v>5475</v>
      </c>
      <c r="C116" t="s">
        <v>5476</v>
      </c>
      <c r="D116" t="s">
        <v>5555</v>
      </c>
      <c r="E116" t="s">
        <v>5556</v>
      </c>
      <c r="F116" t="s">
        <v>5266</v>
      </c>
      <c r="G116" t="s">
        <v>5557</v>
      </c>
      <c r="H116" t="s">
        <v>564</v>
      </c>
      <c r="I116" t="s">
        <v>61</v>
      </c>
      <c r="J116" t="s">
        <v>61</v>
      </c>
      <c r="K116" t="s">
        <v>61</v>
      </c>
      <c r="L116" t="s">
        <v>61</v>
      </c>
    </row>
    <row r="117" spans="1:12">
      <c r="A117" t="s">
        <v>337</v>
      </c>
      <c r="B117" t="s">
        <v>5463</v>
      </c>
      <c r="C117" t="s">
        <v>5464</v>
      </c>
      <c r="D117" t="s">
        <v>5558</v>
      </c>
      <c r="E117" t="s">
        <v>5265</v>
      </c>
      <c r="F117" t="s">
        <v>5272</v>
      </c>
      <c r="G117" t="s">
        <v>5559</v>
      </c>
      <c r="H117" t="s">
        <v>564</v>
      </c>
      <c r="I117" t="s">
        <v>61</v>
      </c>
      <c r="J117" t="s">
        <v>61</v>
      </c>
      <c r="K117" t="s">
        <v>61</v>
      </c>
      <c r="L117" t="s">
        <v>61</v>
      </c>
    </row>
    <row r="118" spans="1:12">
      <c r="A118" t="s">
        <v>337</v>
      </c>
      <c r="B118" t="s">
        <v>5560</v>
      </c>
      <c r="C118" t="s">
        <v>5561</v>
      </c>
      <c r="D118" t="s">
        <v>5549</v>
      </c>
      <c r="E118" t="s">
        <v>5508</v>
      </c>
      <c r="F118" t="s">
        <v>5282</v>
      </c>
      <c r="G118" t="s">
        <v>5562</v>
      </c>
      <c r="H118" t="s">
        <v>564</v>
      </c>
      <c r="I118" t="s">
        <v>61</v>
      </c>
      <c r="J118" t="s">
        <v>61</v>
      </c>
      <c r="K118" t="s">
        <v>61</v>
      </c>
      <c r="L118" t="s">
        <v>61</v>
      </c>
    </row>
    <row r="119" spans="1:12">
      <c r="A119" t="s">
        <v>337</v>
      </c>
      <c r="B119" t="s">
        <v>5563</v>
      </c>
      <c r="C119" t="s">
        <v>5564</v>
      </c>
      <c r="D119" t="s">
        <v>4372</v>
      </c>
      <c r="E119" t="s">
        <v>5265</v>
      </c>
      <c r="F119" t="s">
        <v>5266</v>
      </c>
      <c r="G119" t="s">
        <v>5565</v>
      </c>
      <c r="H119" t="s">
        <v>564</v>
      </c>
      <c r="I119" t="s">
        <v>61</v>
      </c>
      <c r="J119" t="s">
        <v>61</v>
      </c>
      <c r="K119" t="s">
        <v>61</v>
      </c>
      <c r="L119" t="s">
        <v>61</v>
      </c>
    </row>
    <row r="120" spans="1:12">
      <c r="A120" t="s">
        <v>337</v>
      </c>
      <c r="B120" t="s">
        <v>5566</v>
      </c>
      <c r="C120" t="s">
        <v>5567</v>
      </c>
      <c r="D120" t="s">
        <v>4372</v>
      </c>
      <c r="E120" t="s">
        <v>5265</v>
      </c>
      <c r="F120" t="s">
        <v>5266</v>
      </c>
      <c r="G120" t="s">
        <v>5568</v>
      </c>
      <c r="H120" t="s">
        <v>564</v>
      </c>
      <c r="I120" t="s">
        <v>61</v>
      </c>
      <c r="J120" t="s">
        <v>61</v>
      </c>
      <c r="K120" t="s">
        <v>61</v>
      </c>
      <c r="L120" t="s">
        <v>61</v>
      </c>
    </row>
    <row r="121" spans="1:12">
      <c r="A121" t="s">
        <v>337</v>
      </c>
      <c r="B121" t="s">
        <v>5569</v>
      </c>
      <c r="C121" t="s">
        <v>5570</v>
      </c>
      <c r="D121" t="s">
        <v>4372</v>
      </c>
      <c r="E121" t="s">
        <v>5265</v>
      </c>
      <c r="F121" t="s">
        <v>5266</v>
      </c>
      <c r="G121" t="s">
        <v>5571</v>
      </c>
      <c r="H121" t="s">
        <v>564</v>
      </c>
      <c r="I121" t="s">
        <v>61</v>
      </c>
      <c r="J121" t="s">
        <v>61</v>
      </c>
      <c r="K121" t="s">
        <v>61</v>
      </c>
      <c r="L121" t="s">
        <v>61</v>
      </c>
    </row>
    <row r="122" spans="1:12">
      <c r="A122" t="s">
        <v>337</v>
      </c>
      <c r="B122" t="s">
        <v>5335</v>
      </c>
      <c r="C122" t="s">
        <v>5336</v>
      </c>
      <c r="D122" t="s">
        <v>5572</v>
      </c>
      <c r="E122" t="s">
        <v>5265</v>
      </c>
      <c r="F122" t="s">
        <v>5266</v>
      </c>
      <c r="G122" t="s">
        <v>5573</v>
      </c>
      <c r="H122" t="s">
        <v>564</v>
      </c>
      <c r="I122" t="s">
        <v>61</v>
      </c>
      <c r="J122" t="s">
        <v>61</v>
      </c>
      <c r="K122" t="s">
        <v>61</v>
      </c>
      <c r="L122" t="s">
        <v>61</v>
      </c>
    </row>
    <row r="123" spans="1:12">
      <c r="A123" t="s">
        <v>337</v>
      </c>
      <c r="B123" t="s">
        <v>5574</v>
      </c>
      <c r="C123" t="s">
        <v>5575</v>
      </c>
      <c r="D123" t="s">
        <v>5576</v>
      </c>
      <c r="E123" t="s">
        <v>5276</v>
      </c>
      <c r="F123" t="s">
        <v>5272</v>
      </c>
      <c r="G123" t="s">
        <v>5577</v>
      </c>
      <c r="H123" t="s">
        <v>564</v>
      </c>
      <c r="I123" t="s">
        <v>61</v>
      </c>
      <c r="J123" t="s">
        <v>61</v>
      </c>
      <c r="K123" t="s">
        <v>61</v>
      </c>
      <c r="L123" t="s">
        <v>61</v>
      </c>
    </row>
    <row r="124" spans="1:12">
      <c r="A124" t="s">
        <v>337</v>
      </c>
      <c r="B124" t="s">
        <v>2654</v>
      </c>
      <c r="C124" t="s">
        <v>2655</v>
      </c>
      <c r="D124" t="s">
        <v>5578</v>
      </c>
      <c r="E124" t="s">
        <v>5508</v>
      </c>
      <c r="F124" t="s">
        <v>5266</v>
      </c>
      <c r="G124" t="s">
        <v>5579</v>
      </c>
      <c r="H124" t="s">
        <v>563</v>
      </c>
      <c r="I124" t="s">
        <v>61</v>
      </c>
      <c r="J124" t="s">
        <v>61</v>
      </c>
      <c r="K124" t="s">
        <v>61</v>
      </c>
      <c r="L124" t="s">
        <v>61</v>
      </c>
    </row>
    <row r="125" spans="1:12">
      <c r="A125" t="s">
        <v>337</v>
      </c>
      <c r="B125" t="s">
        <v>5428</v>
      </c>
      <c r="C125" t="s">
        <v>5429</v>
      </c>
      <c r="D125" t="s">
        <v>5528</v>
      </c>
      <c r="E125" t="s">
        <v>5368</v>
      </c>
      <c r="F125" t="s">
        <v>5282</v>
      </c>
      <c r="G125" t="s">
        <v>5580</v>
      </c>
      <c r="H125" t="s">
        <v>564</v>
      </c>
      <c r="I125" t="s">
        <v>61</v>
      </c>
      <c r="J125" t="s">
        <v>61</v>
      </c>
      <c r="K125" t="s">
        <v>61</v>
      </c>
      <c r="L125" t="s">
        <v>61</v>
      </c>
    </row>
    <row r="126" spans="1:12">
      <c r="A126" t="s">
        <v>337</v>
      </c>
      <c r="B126" t="s">
        <v>5362</v>
      </c>
      <c r="C126" t="s">
        <v>5363</v>
      </c>
      <c r="D126" t="s">
        <v>5576</v>
      </c>
      <c r="E126" t="s">
        <v>5276</v>
      </c>
      <c r="F126" t="s">
        <v>5272</v>
      </c>
      <c r="G126" t="s">
        <v>5581</v>
      </c>
      <c r="H126" t="s">
        <v>564</v>
      </c>
      <c r="I126" t="s">
        <v>61</v>
      </c>
      <c r="J126" t="s">
        <v>61</v>
      </c>
      <c r="K126" t="s">
        <v>61</v>
      </c>
      <c r="L126" t="s">
        <v>61</v>
      </c>
    </row>
    <row r="127" spans="1:12">
      <c r="A127" t="s">
        <v>337</v>
      </c>
      <c r="B127" t="s">
        <v>2658</v>
      </c>
      <c r="C127" t="s">
        <v>2659</v>
      </c>
      <c r="D127" t="s">
        <v>5578</v>
      </c>
      <c r="E127" t="s">
        <v>5508</v>
      </c>
      <c r="F127" t="s">
        <v>5266</v>
      </c>
      <c r="G127" t="s">
        <v>5582</v>
      </c>
      <c r="H127" t="s">
        <v>564</v>
      </c>
      <c r="I127" t="s">
        <v>61</v>
      </c>
      <c r="J127" t="s">
        <v>61</v>
      </c>
      <c r="K127" t="s">
        <v>61</v>
      </c>
      <c r="L127" t="s">
        <v>61</v>
      </c>
    </row>
    <row r="128" spans="1:12">
      <c r="A128" t="s">
        <v>337</v>
      </c>
      <c r="B128" t="s">
        <v>2019</v>
      </c>
      <c r="C128" t="s">
        <v>2020</v>
      </c>
      <c r="D128" t="s">
        <v>5558</v>
      </c>
      <c r="E128" t="s">
        <v>5276</v>
      </c>
      <c r="F128" t="s">
        <v>5272</v>
      </c>
      <c r="G128" t="s">
        <v>5583</v>
      </c>
      <c r="H128" t="s">
        <v>564</v>
      </c>
      <c r="I128" t="s">
        <v>61</v>
      </c>
      <c r="J128" t="s">
        <v>61</v>
      </c>
      <c r="K128" t="s">
        <v>61</v>
      </c>
      <c r="L128" t="s">
        <v>61</v>
      </c>
    </row>
    <row r="129" spans="1:12">
      <c r="A129" t="s">
        <v>337</v>
      </c>
      <c r="B129" t="s">
        <v>5584</v>
      </c>
      <c r="C129" t="s">
        <v>5585</v>
      </c>
      <c r="D129" t="s">
        <v>4372</v>
      </c>
      <c r="E129" t="s">
        <v>5265</v>
      </c>
      <c r="F129" t="s">
        <v>5266</v>
      </c>
      <c r="G129" t="s">
        <v>5586</v>
      </c>
      <c r="H129" t="s">
        <v>564</v>
      </c>
      <c r="I129" t="s">
        <v>61</v>
      </c>
      <c r="J129" t="s">
        <v>61</v>
      </c>
      <c r="K129" t="s">
        <v>61</v>
      </c>
      <c r="L129" t="s">
        <v>61</v>
      </c>
    </row>
    <row r="130" spans="1:12">
      <c r="A130" t="s">
        <v>337</v>
      </c>
      <c r="B130" t="s">
        <v>2664</v>
      </c>
      <c r="C130" t="s">
        <v>2665</v>
      </c>
      <c r="D130" t="s">
        <v>5578</v>
      </c>
      <c r="E130" t="s">
        <v>5508</v>
      </c>
      <c r="F130" t="s">
        <v>5266</v>
      </c>
      <c r="G130" t="s">
        <v>5587</v>
      </c>
      <c r="H130" t="s">
        <v>564</v>
      </c>
      <c r="I130" t="s">
        <v>61</v>
      </c>
      <c r="J130" t="s">
        <v>61</v>
      </c>
      <c r="K130" t="s">
        <v>61</v>
      </c>
      <c r="L130" t="s">
        <v>61</v>
      </c>
    </row>
    <row r="131" spans="1:12">
      <c r="A131" t="s">
        <v>337</v>
      </c>
      <c r="B131" t="s">
        <v>5588</v>
      </c>
      <c r="C131" t="s">
        <v>5589</v>
      </c>
      <c r="D131" t="s">
        <v>5590</v>
      </c>
      <c r="E131" t="s">
        <v>5265</v>
      </c>
      <c r="F131" t="s">
        <v>5288</v>
      </c>
      <c r="G131" t="s">
        <v>5591</v>
      </c>
      <c r="H131" t="s">
        <v>564</v>
      </c>
      <c r="I131" t="s">
        <v>61</v>
      </c>
      <c r="J131" t="s">
        <v>61</v>
      </c>
      <c r="K131" t="s">
        <v>61</v>
      </c>
      <c r="L131" t="s">
        <v>61</v>
      </c>
    </row>
    <row r="132" spans="1:12">
      <c r="A132" t="s">
        <v>337</v>
      </c>
      <c r="B132" t="s">
        <v>5592</v>
      </c>
      <c r="C132" t="s">
        <v>5593</v>
      </c>
      <c r="D132" t="s">
        <v>1637</v>
      </c>
      <c r="E132" t="s">
        <v>5265</v>
      </c>
      <c r="F132" t="s">
        <v>5266</v>
      </c>
      <c r="G132" t="s">
        <v>5594</v>
      </c>
      <c r="H132" t="s">
        <v>564</v>
      </c>
      <c r="I132" t="s">
        <v>61</v>
      </c>
      <c r="J132" t="s">
        <v>61</v>
      </c>
      <c r="K132" t="s">
        <v>61</v>
      </c>
      <c r="L132" t="s">
        <v>61</v>
      </c>
    </row>
    <row r="133" spans="1:12">
      <c r="A133" t="s">
        <v>337</v>
      </c>
      <c r="B133" t="s">
        <v>5595</v>
      </c>
      <c r="C133" t="s">
        <v>5596</v>
      </c>
      <c r="D133" t="s">
        <v>5512</v>
      </c>
      <c r="E133" t="s">
        <v>5265</v>
      </c>
      <c r="F133" t="s">
        <v>5272</v>
      </c>
      <c r="G133" t="s">
        <v>5597</v>
      </c>
      <c r="H133" t="s">
        <v>564</v>
      </c>
      <c r="I133" t="s">
        <v>61</v>
      </c>
      <c r="J133" t="s">
        <v>61</v>
      </c>
      <c r="K133" t="s">
        <v>61</v>
      </c>
      <c r="L133" t="s">
        <v>61</v>
      </c>
    </row>
    <row r="134" spans="1:12">
      <c r="A134" t="s">
        <v>337</v>
      </c>
      <c r="B134" t="s">
        <v>5598</v>
      </c>
      <c r="C134" t="s">
        <v>5599</v>
      </c>
      <c r="D134" t="s">
        <v>1637</v>
      </c>
      <c r="E134" t="s">
        <v>5265</v>
      </c>
      <c r="F134" t="s">
        <v>5266</v>
      </c>
      <c r="G134" t="s">
        <v>5600</v>
      </c>
      <c r="H134" t="s">
        <v>564</v>
      </c>
      <c r="I134" t="s">
        <v>61</v>
      </c>
      <c r="J134" t="s">
        <v>61</v>
      </c>
      <c r="K134" t="s">
        <v>61</v>
      </c>
      <c r="L134" t="s">
        <v>61</v>
      </c>
    </row>
    <row r="135" spans="1:12">
      <c r="A135" t="s">
        <v>337</v>
      </c>
      <c r="B135" t="s">
        <v>5601</v>
      </c>
      <c r="C135" t="s">
        <v>5602</v>
      </c>
      <c r="D135" t="s">
        <v>5578</v>
      </c>
      <c r="E135" t="s">
        <v>5508</v>
      </c>
      <c r="F135" t="s">
        <v>5272</v>
      </c>
      <c r="G135" t="s">
        <v>5603</v>
      </c>
      <c r="H135" t="s">
        <v>564</v>
      </c>
      <c r="I135" t="s">
        <v>61</v>
      </c>
      <c r="J135" t="s">
        <v>61</v>
      </c>
      <c r="K135" t="s">
        <v>61</v>
      </c>
      <c r="L135" t="s">
        <v>61</v>
      </c>
    </row>
    <row r="136" spans="1:12">
      <c r="A136" t="s">
        <v>337</v>
      </c>
      <c r="B136" t="s">
        <v>398</v>
      </c>
      <c r="C136" t="s">
        <v>406</v>
      </c>
      <c r="D136" t="s">
        <v>5578</v>
      </c>
      <c r="E136" t="s">
        <v>5508</v>
      </c>
      <c r="F136" t="s">
        <v>5272</v>
      </c>
      <c r="G136" t="s">
        <v>5604</v>
      </c>
      <c r="H136" t="s">
        <v>564</v>
      </c>
      <c r="I136" t="s">
        <v>61</v>
      </c>
      <c r="J136" t="s">
        <v>61</v>
      </c>
      <c r="K136" t="s">
        <v>61</v>
      </c>
      <c r="L136" t="s">
        <v>61</v>
      </c>
    </row>
    <row r="137" spans="1:12">
      <c r="A137" t="s">
        <v>337</v>
      </c>
      <c r="B137" t="s">
        <v>419</v>
      </c>
      <c r="C137" t="s">
        <v>424</v>
      </c>
      <c r="D137" t="s">
        <v>1781</v>
      </c>
      <c r="E137" t="s">
        <v>5271</v>
      </c>
      <c r="F137" t="s">
        <v>5288</v>
      </c>
      <c r="G137" t="s">
        <v>5605</v>
      </c>
      <c r="H137" t="s">
        <v>564</v>
      </c>
      <c r="I137" t="s">
        <v>61</v>
      </c>
      <c r="J137" t="s">
        <v>61</v>
      </c>
      <c r="K137" t="s">
        <v>61</v>
      </c>
      <c r="L137" t="s">
        <v>61</v>
      </c>
    </row>
    <row r="138" spans="1:12">
      <c r="A138" t="s">
        <v>337</v>
      </c>
      <c r="B138" t="s">
        <v>5606</v>
      </c>
      <c r="C138" t="s">
        <v>5607</v>
      </c>
      <c r="D138" t="s">
        <v>1781</v>
      </c>
      <c r="E138" t="s">
        <v>5265</v>
      </c>
      <c r="F138" t="s">
        <v>5266</v>
      </c>
      <c r="G138" t="s">
        <v>5608</v>
      </c>
      <c r="H138" t="s">
        <v>564</v>
      </c>
      <c r="I138" t="s">
        <v>61</v>
      </c>
      <c r="J138" t="s">
        <v>61</v>
      </c>
      <c r="K138" t="s">
        <v>61</v>
      </c>
      <c r="L138" t="s">
        <v>61</v>
      </c>
    </row>
    <row r="139" spans="1:12">
      <c r="A139" t="s">
        <v>337</v>
      </c>
      <c r="B139" t="s">
        <v>5609</v>
      </c>
      <c r="C139" t="s">
        <v>5610</v>
      </c>
      <c r="D139" t="s">
        <v>5590</v>
      </c>
      <c r="E139" t="s">
        <v>5265</v>
      </c>
      <c r="F139" t="s">
        <v>5288</v>
      </c>
      <c r="G139" t="s">
        <v>5611</v>
      </c>
      <c r="H139" t="s">
        <v>564</v>
      </c>
      <c r="I139" t="s">
        <v>61</v>
      </c>
      <c r="J139" t="s">
        <v>61</v>
      </c>
      <c r="K139" t="s">
        <v>61</v>
      </c>
      <c r="L139" t="s">
        <v>61</v>
      </c>
    </row>
    <row r="140" spans="1:12">
      <c r="A140" t="s">
        <v>337</v>
      </c>
      <c r="B140" t="s">
        <v>5612</v>
      </c>
      <c r="C140" t="s">
        <v>5613</v>
      </c>
      <c r="D140" t="s">
        <v>5512</v>
      </c>
      <c r="E140" t="s">
        <v>5265</v>
      </c>
      <c r="F140" t="s">
        <v>5266</v>
      </c>
      <c r="G140" t="s">
        <v>5614</v>
      </c>
      <c r="H140" t="s">
        <v>564</v>
      </c>
      <c r="I140" t="s">
        <v>61</v>
      </c>
      <c r="J140" t="s">
        <v>61</v>
      </c>
      <c r="K140" t="s">
        <v>61</v>
      </c>
      <c r="L140" t="s">
        <v>61</v>
      </c>
    </row>
    <row r="141" spans="1:12">
      <c r="A141" t="s">
        <v>337</v>
      </c>
      <c r="B141" t="s">
        <v>5615</v>
      </c>
      <c r="C141" t="s">
        <v>5616</v>
      </c>
      <c r="D141" t="s">
        <v>5512</v>
      </c>
      <c r="E141" t="s">
        <v>5265</v>
      </c>
      <c r="F141" t="s">
        <v>5266</v>
      </c>
      <c r="G141" t="s">
        <v>5617</v>
      </c>
      <c r="H141" t="s">
        <v>564</v>
      </c>
      <c r="I141" t="s">
        <v>61</v>
      </c>
      <c r="J141" t="s">
        <v>61</v>
      </c>
      <c r="K141" t="s">
        <v>61</v>
      </c>
      <c r="L141" t="s">
        <v>61</v>
      </c>
    </row>
    <row r="142" spans="1:12">
      <c r="A142" t="s">
        <v>337</v>
      </c>
      <c r="B142" t="s">
        <v>5460</v>
      </c>
      <c r="C142" t="s">
        <v>5461</v>
      </c>
      <c r="D142" t="s">
        <v>5618</v>
      </c>
      <c r="E142" t="s">
        <v>5265</v>
      </c>
      <c r="F142" t="s">
        <v>5288</v>
      </c>
      <c r="G142" t="s">
        <v>5619</v>
      </c>
      <c r="H142" t="s">
        <v>564</v>
      </c>
      <c r="I142" t="s">
        <v>61</v>
      </c>
      <c r="J142" t="s">
        <v>61</v>
      </c>
      <c r="K142" t="s">
        <v>61</v>
      </c>
      <c r="L142" t="s">
        <v>61</v>
      </c>
    </row>
    <row r="143" spans="1:12">
      <c r="A143" t="s">
        <v>337</v>
      </c>
      <c r="B143" t="s">
        <v>5620</v>
      </c>
      <c r="C143" t="s">
        <v>5621</v>
      </c>
      <c r="D143" t="s">
        <v>1832</v>
      </c>
      <c r="E143" t="s">
        <v>5265</v>
      </c>
      <c r="F143" t="s">
        <v>5266</v>
      </c>
      <c r="G143" t="s">
        <v>5571</v>
      </c>
      <c r="H143" t="s">
        <v>564</v>
      </c>
      <c r="I143" t="s">
        <v>61</v>
      </c>
      <c r="J143" t="s">
        <v>61</v>
      </c>
      <c r="K143" t="s">
        <v>61</v>
      </c>
      <c r="L143" t="s">
        <v>61</v>
      </c>
    </row>
    <row r="144" spans="1:12">
      <c r="A144" t="s">
        <v>337</v>
      </c>
      <c r="B144" t="s">
        <v>5622</v>
      </c>
      <c r="C144" t="s">
        <v>5623</v>
      </c>
      <c r="D144" t="s">
        <v>4372</v>
      </c>
      <c r="E144" t="s">
        <v>5265</v>
      </c>
      <c r="F144" t="s">
        <v>5266</v>
      </c>
      <c r="G144" t="s">
        <v>5624</v>
      </c>
      <c r="H144" t="s">
        <v>564</v>
      </c>
      <c r="I144" t="s">
        <v>61</v>
      </c>
      <c r="J144" t="s">
        <v>61</v>
      </c>
      <c r="K144" t="s">
        <v>61</v>
      </c>
      <c r="L144" t="s">
        <v>61</v>
      </c>
    </row>
    <row r="145" spans="1:12">
      <c r="A145" t="s">
        <v>337</v>
      </c>
      <c r="B145" t="s">
        <v>5625</v>
      </c>
      <c r="C145" t="s">
        <v>5626</v>
      </c>
      <c r="D145" t="s">
        <v>1637</v>
      </c>
      <c r="E145" t="s">
        <v>5265</v>
      </c>
      <c r="F145" t="s">
        <v>5266</v>
      </c>
      <c r="G145" t="s">
        <v>5627</v>
      </c>
      <c r="H145" t="s">
        <v>564</v>
      </c>
      <c r="I145" t="s">
        <v>61</v>
      </c>
      <c r="J145" t="s">
        <v>61</v>
      </c>
      <c r="K145" t="s">
        <v>61</v>
      </c>
      <c r="L145" t="s">
        <v>61</v>
      </c>
    </row>
    <row r="146" spans="1:12">
      <c r="A146" t="s">
        <v>337</v>
      </c>
      <c r="B146" t="s">
        <v>5628</v>
      </c>
      <c r="C146" t="s">
        <v>5629</v>
      </c>
      <c r="D146" t="s">
        <v>5590</v>
      </c>
      <c r="E146" t="s">
        <v>5265</v>
      </c>
      <c r="F146" t="s">
        <v>5288</v>
      </c>
      <c r="G146" t="s">
        <v>5630</v>
      </c>
      <c r="H146" t="s">
        <v>564</v>
      </c>
      <c r="I146" t="s">
        <v>61</v>
      </c>
      <c r="J146" t="s">
        <v>61</v>
      </c>
      <c r="K146" t="s">
        <v>61</v>
      </c>
      <c r="L146" t="s">
        <v>61</v>
      </c>
    </row>
    <row r="147" spans="1:12">
      <c r="A147" t="s">
        <v>337</v>
      </c>
      <c r="B147" t="s">
        <v>5631</v>
      </c>
      <c r="C147" t="s">
        <v>5632</v>
      </c>
      <c r="D147" t="s">
        <v>5578</v>
      </c>
      <c r="E147" t="s">
        <v>5508</v>
      </c>
      <c r="F147" t="s">
        <v>5266</v>
      </c>
      <c r="G147" t="s">
        <v>5633</v>
      </c>
      <c r="H147" t="s">
        <v>564</v>
      </c>
      <c r="I147" t="s">
        <v>61</v>
      </c>
      <c r="J147" t="s">
        <v>61</v>
      </c>
      <c r="K147" t="s">
        <v>61</v>
      </c>
      <c r="L147" t="s">
        <v>61</v>
      </c>
    </row>
    <row r="148" spans="1:12">
      <c r="A148" t="s">
        <v>337</v>
      </c>
      <c r="B148" t="s">
        <v>5634</v>
      </c>
      <c r="C148" t="s">
        <v>5635</v>
      </c>
      <c r="D148" t="s">
        <v>5558</v>
      </c>
      <c r="E148" t="s">
        <v>5338</v>
      </c>
      <c r="F148" t="s">
        <v>5266</v>
      </c>
      <c r="G148" t="s">
        <v>5636</v>
      </c>
      <c r="H148" t="s">
        <v>564</v>
      </c>
      <c r="I148" t="s">
        <v>61</v>
      </c>
      <c r="J148" t="s">
        <v>61</v>
      </c>
      <c r="K148" t="s">
        <v>61</v>
      </c>
      <c r="L148" t="s">
        <v>61</v>
      </c>
    </row>
    <row r="149" spans="1:12">
      <c r="A149" t="s">
        <v>337</v>
      </c>
      <c r="B149" t="s">
        <v>5637</v>
      </c>
      <c r="C149" t="s">
        <v>5638</v>
      </c>
      <c r="D149" t="s">
        <v>5572</v>
      </c>
      <c r="E149" t="s">
        <v>5265</v>
      </c>
      <c r="F149" t="s">
        <v>5266</v>
      </c>
      <c r="G149" t="s">
        <v>5639</v>
      </c>
      <c r="H149" t="s">
        <v>564</v>
      </c>
      <c r="I149" t="s">
        <v>61</v>
      </c>
      <c r="J149" t="s">
        <v>61</v>
      </c>
      <c r="K149" t="s">
        <v>61</v>
      </c>
      <c r="L149" t="s">
        <v>61</v>
      </c>
    </row>
    <row r="150" spans="1:12">
      <c r="A150" t="s">
        <v>337</v>
      </c>
      <c r="B150" t="s">
        <v>5640</v>
      </c>
      <c r="C150" t="s">
        <v>5641</v>
      </c>
      <c r="D150" t="s">
        <v>5572</v>
      </c>
      <c r="E150" t="s">
        <v>5265</v>
      </c>
      <c r="F150" t="s">
        <v>5266</v>
      </c>
      <c r="G150" t="s">
        <v>5642</v>
      </c>
      <c r="H150" t="s">
        <v>564</v>
      </c>
      <c r="I150" t="s">
        <v>61</v>
      </c>
      <c r="J150" t="s">
        <v>61</v>
      </c>
      <c r="K150" t="s">
        <v>61</v>
      </c>
      <c r="L150" t="s">
        <v>61</v>
      </c>
    </row>
    <row r="151" spans="1:12">
      <c r="A151" t="s">
        <v>337</v>
      </c>
      <c r="B151" t="s">
        <v>5643</v>
      </c>
      <c r="C151" t="s">
        <v>5644</v>
      </c>
      <c r="D151" t="s">
        <v>5512</v>
      </c>
      <c r="E151" t="s">
        <v>5265</v>
      </c>
      <c r="F151" t="s">
        <v>5266</v>
      </c>
      <c r="G151" t="s">
        <v>5645</v>
      </c>
      <c r="H151" t="s">
        <v>564</v>
      </c>
      <c r="I151" t="s">
        <v>61</v>
      </c>
      <c r="J151" t="s">
        <v>61</v>
      </c>
      <c r="K151" t="s">
        <v>61</v>
      </c>
      <c r="L151" t="s">
        <v>61</v>
      </c>
    </row>
    <row r="152" spans="1:12">
      <c r="A152" t="s">
        <v>337</v>
      </c>
      <c r="B152" t="s">
        <v>5646</v>
      </c>
      <c r="C152" t="s">
        <v>5647</v>
      </c>
      <c r="D152" t="s">
        <v>1781</v>
      </c>
      <c r="E152" t="s">
        <v>5265</v>
      </c>
      <c r="F152" t="s">
        <v>5266</v>
      </c>
      <c r="G152" t="s">
        <v>5648</v>
      </c>
      <c r="H152" t="s">
        <v>564</v>
      </c>
      <c r="I152" t="s">
        <v>61</v>
      </c>
      <c r="J152" t="s">
        <v>61</v>
      </c>
      <c r="K152" t="s">
        <v>61</v>
      </c>
      <c r="L152" t="s">
        <v>61</v>
      </c>
    </row>
    <row r="153" spans="1:12">
      <c r="A153" t="s">
        <v>337</v>
      </c>
      <c r="B153" t="s">
        <v>5649</v>
      </c>
      <c r="C153" t="s">
        <v>5650</v>
      </c>
      <c r="D153" t="s">
        <v>1637</v>
      </c>
      <c r="E153" t="s">
        <v>5265</v>
      </c>
      <c r="F153" t="s">
        <v>5266</v>
      </c>
      <c r="G153" t="s">
        <v>5651</v>
      </c>
      <c r="H153" t="s">
        <v>564</v>
      </c>
      <c r="I153" t="s">
        <v>61</v>
      </c>
      <c r="J153" t="s">
        <v>61</v>
      </c>
      <c r="K153" t="s">
        <v>61</v>
      </c>
      <c r="L153" t="s">
        <v>61</v>
      </c>
    </row>
    <row r="154" spans="1:12">
      <c r="A154" t="s">
        <v>337</v>
      </c>
      <c r="B154" t="s">
        <v>468</v>
      </c>
      <c r="C154" t="s">
        <v>476</v>
      </c>
      <c r="D154" t="s">
        <v>5578</v>
      </c>
      <c r="E154" t="s">
        <v>5508</v>
      </c>
      <c r="F154" t="s">
        <v>5272</v>
      </c>
      <c r="G154" t="s">
        <v>5652</v>
      </c>
      <c r="H154" t="s">
        <v>564</v>
      </c>
      <c r="I154" t="s">
        <v>61</v>
      </c>
      <c r="J154" t="s">
        <v>61</v>
      </c>
      <c r="K154" t="s">
        <v>61</v>
      </c>
      <c r="L154" t="s">
        <v>61</v>
      </c>
    </row>
    <row r="155" spans="1:12">
      <c r="A155" t="s">
        <v>337</v>
      </c>
      <c r="B155" t="s">
        <v>5653</v>
      </c>
      <c r="C155" t="s">
        <v>5654</v>
      </c>
      <c r="D155" t="s">
        <v>5578</v>
      </c>
      <c r="E155" t="s">
        <v>5508</v>
      </c>
      <c r="F155" t="s">
        <v>5266</v>
      </c>
      <c r="G155" t="s">
        <v>5655</v>
      </c>
      <c r="H155" t="s">
        <v>564</v>
      </c>
      <c r="I155" t="s">
        <v>61</v>
      </c>
      <c r="J155" t="s">
        <v>61</v>
      </c>
      <c r="K155" t="s">
        <v>61</v>
      </c>
      <c r="L155" t="s">
        <v>61</v>
      </c>
    </row>
    <row r="156" spans="1:12">
      <c r="A156" t="s">
        <v>337</v>
      </c>
      <c r="B156" t="s">
        <v>5656</v>
      </c>
      <c r="C156" t="s">
        <v>5657</v>
      </c>
      <c r="D156" t="s">
        <v>5590</v>
      </c>
      <c r="E156" t="s">
        <v>5265</v>
      </c>
      <c r="F156" t="s">
        <v>5272</v>
      </c>
      <c r="G156" t="s">
        <v>5658</v>
      </c>
      <c r="H156" t="s">
        <v>564</v>
      </c>
      <c r="I156" t="s">
        <v>61</v>
      </c>
      <c r="J156" t="s">
        <v>61</v>
      </c>
      <c r="K156" t="s">
        <v>61</v>
      </c>
      <c r="L156" t="s">
        <v>61</v>
      </c>
    </row>
    <row r="157" spans="1:12">
      <c r="A157" t="s">
        <v>337</v>
      </c>
      <c r="B157" t="s">
        <v>5659</v>
      </c>
      <c r="C157" t="s">
        <v>5660</v>
      </c>
      <c r="D157" t="s">
        <v>4246</v>
      </c>
      <c r="E157" t="s">
        <v>5661</v>
      </c>
      <c r="F157" t="s">
        <v>5282</v>
      </c>
      <c r="G157" t="s">
        <v>5662</v>
      </c>
      <c r="H157" t="s">
        <v>564</v>
      </c>
      <c r="I157" t="s">
        <v>61</v>
      </c>
      <c r="J157" t="s">
        <v>61</v>
      </c>
      <c r="K157" t="s">
        <v>61</v>
      </c>
      <c r="L157" t="s">
        <v>61</v>
      </c>
    </row>
    <row r="158" spans="1:12">
      <c r="A158" t="s">
        <v>337</v>
      </c>
      <c r="B158" t="s">
        <v>5663</v>
      </c>
      <c r="C158" t="s">
        <v>5664</v>
      </c>
      <c r="D158" t="s">
        <v>5558</v>
      </c>
      <c r="E158" t="s">
        <v>5276</v>
      </c>
      <c r="F158" t="s">
        <v>5288</v>
      </c>
      <c r="G158" t="s">
        <v>5665</v>
      </c>
      <c r="H158" t="s">
        <v>564</v>
      </c>
      <c r="I158" t="s">
        <v>61</v>
      </c>
      <c r="J158" t="s">
        <v>61</v>
      </c>
      <c r="K158" t="s">
        <v>61</v>
      </c>
      <c r="L158" t="s">
        <v>61</v>
      </c>
    </row>
    <row r="159" spans="1:12">
      <c r="A159" t="s">
        <v>337</v>
      </c>
      <c r="B159" t="s">
        <v>5666</v>
      </c>
      <c r="C159" t="s">
        <v>5667</v>
      </c>
      <c r="D159" t="s">
        <v>5528</v>
      </c>
      <c r="E159" t="s">
        <v>5265</v>
      </c>
      <c r="F159" t="s">
        <v>5282</v>
      </c>
      <c r="G159" t="s">
        <v>5668</v>
      </c>
      <c r="H159" t="s">
        <v>564</v>
      </c>
      <c r="I159" t="s">
        <v>61</v>
      </c>
      <c r="J159" t="s">
        <v>61</v>
      </c>
      <c r="K159" t="s">
        <v>61</v>
      </c>
      <c r="L159" t="s">
        <v>61</v>
      </c>
    </row>
    <row r="160" spans="1:12">
      <c r="A160" t="s">
        <v>337</v>
      </c>
      <c r="B160" t="s">
        <v>2122</v>
      </c>
      <c r="C160" t="s">
        <v>2123</v>
      </c>
      <c r="D160" t="s">
        <v>5669</v>
      </c>
      <c r="E160" t="s">
        <v>5265</v>
      </c>
      <c r="F160" t="s">
        <v>5266</v>
      </c>
      <c r="G160" t="s">
        <v>5670</v>
      </c>
      <c r="H160" t="s">
        <v>564</v>
      </c>
      <c r="I160" t="s">
        <v>61</v>
      </c>
      <c r="J160" t="s">
        <v>61</v>
      </c>
      <c r="K160" t="s">
        <v>61</v>
      </c>
      <c r="L160" t="s">
        <v>61</v>
      </c>
    </row>
    <row r="161" spans="1:12">
      <c r="A161" t="s">
        <v>337</v>
      </c>
      <c r="B161" t="s">
        <v>878</v>
      </c>
      <c r="C161" t="s">
        <v>880</v>
      </c>
      <c r="D161" t="s">
        <v>1647</v>
      </c>
      <c r="E161" t="s">
        <v>5508</v>
      </c>
      <c r="F161" t="s">
        <v>5282</v>
      </c>
      <c r="G161" t="s">
        <v>5671</v>
      </c>
      <c r="H161" t="s">
        <v>564</v>
      </c>
      <c r="I161" t="s">
        <v>61</v>
      </c>
      <c r="J161" t="s">
        <v>61</v>
      </c>
      <c r="K161" t="s">
        <v>61</v>
      </c>
      <c r="L161" t="s">
        <v>61</v>
      </c>
    </row>
    <row r="162" spans="1:12">
      <c r="A162" t="s">
        <v>337</v>
      </c>
      <c r="B162" t="s">
        <v>5672</v>
      </c>
      <c r="C162" t="s">
        <v>5673</v>
      </c>
      <c r="D162" t="s">
        <v>1832</v>
      </c>
      <c r="E162" t="s">
        <v>5265</v>
      </c>
      <c r="F162" t="s">
        <v>5266</v>
      </c>
      <c r="G162" t="s">
        <v>5565</v>
      </c>
      <c r="H162" t="s">
        <v>564</v>
      </c>
      <c r="I162" t="s">
        <v>61</v>
      </c>
      <c r="J162" t="s">
        <v>61</v>
      </c>
      <c r="K162" t="s">
        <v>61</v>
      </c>
      <c r="L162" t="s">
        <v>61</v>
      </c>
    </row>
    <row r="163" spans="1:12">
      <c r="A163" t="s">
        <v>337</v>
      </c>
      <c r="B163" t="s">
        <v>5674</v>
      </c>
      <c r="C163" t="s">
        <v>5675</v>
      </c>
      <c r="D163" t="s">
        <v>1832</v>
      </c>
      <c r="E163" t="s">
        <v>5265</v>
      </c>
      <c r="F163" t="s">
        <v>5266</v>
      </c>
      <c r="G163" t="s">
        <v>5676</v>
      </c>
      <c r="H163" t="s">
        <v>564</v>
      </c>
      <c r="I163" t="s">
        <v>61</v>
      </c>
      <c r="J163" t="s">
        <v>61</v>
      </c>
      <c r="K163" t="s">
        <v>61</v>
      </c>
      <c r="L163" t="s">
        <v>61</v>
      </c>
    </row>
    <row r="164" spans="1:12">
      <c r="A164" t="s">
        <v>337</v>
      </c>
      <c r="B164" t="s">
        <v>5677</v>
      </c>
      <c r="C164" t="s">
        <v>5678</v>
      </c>
      <c r="D164" t="s">
        <v>1832</v>
      </c>
      <c r="E164" t="s">
        <v>5265</v>
      </c>
      <c r="F164" t="s">
        <v>5266</v>
      </c>
      <c r="G164" t="s">
        <v>5679</v>
      </c>
      <c r="H164" t="s">
        <v>564</v>
      </c>
      <c r="I164" t="s">
        <v>61</v>
      </c>
      <c r="J164" t="s">
        <v>61</v>
      </c>
      <c r="K164" t="s">
        <v>61</v>
      </c>
      <c r="L164" t="s">
        <v>61</v>
      </c>
    </row>
    <row r="165" spans="1:12">
      <c r="A165" t="s">
        <v>348</v>
      </c>
      <c r="B165" t="s">
        <v>5680</v>
      </c>
      <c r="C165" t="s">
        <v>5415</v>
      </c>
      <c r="D165" t="s">
        <v>5681</v>
      </c>
      <c r="E165" t="s">
        <v>5265</v>
      </c>
      <c r="F165" t="s">
        <v>5282</v>
      </c>
      <c r="G165" t="s">
        <v>5682</v>
      </c>
      <c r="H165" t="s">
        <v>564</v>
      </c>
      <c r="I165" t="s">
        <v>61</v>
      </c>
      <c r="J165" t="s">
        <v>61</v>
      </c>
      <c r="K165" t="s">
        <v>61</v>
      </c>
      <c r="L165" t="s">
        <v>61</v>
      </c>
    </row>
    <row r="166" spans="1:12">
      <c r="A166" t="s">
        <v>348</v>
      </c>
      <c r="B166" t="s">
        <v>2119</v>
      </c>
      <c r="C166" t="s">
        <v>2120</v>
      </c>
      <c r="D166" t="s">
        <v>5681</v>
      </c>
      <c r="E166" t="s">
        <v>5265</v>
      </c>
      <c r="F166" t="s">
        <v>5266</v>
      </c>
      <c r="G166" t="s">
        <v>5683</v>
      </c>
      <c r="H166" t="s">
        <v>564</v>
      </c>
      <c r="I166" t="s">
        <v>61</v>
      </c>
      <c r="J166" t="s">
        <v>61</v>
      </c>
      <c r="K166" t="s">
        <v>61</v>
      </c>
      <c r="L166" t="s">
        <v>61</v>
      </c>
    </row>
    <row r="167" spans="1:12">
      <c r="A167" t="s">
        <v>348</v>
      </c>
      <c r="B167" t="s">
        <v>1647</v>
      </c>
      <c r="C167" t="s">
        <v>1667</v>
      </c>
      <c r="D167" t="s">
        <v>5681</v>
      </c>
      <c r="E167" t="s">
        <v>5684</v>
      </c>
      <c r="F167" t="s">
        <v>5272</v>
      </c>
      <c r="G167" t="s">
        <v>5685</v>
      </c>
      <c r="H167" t="s">
        <v>564</v>
      </c>
      <c r="I167" t="s">
        <v>61</v>
      </c>
      <c r="J167" t="s">
        <v>61</v>
      </c>
      <c r="K167" t="s">
        <v>61</v>
      </c>
      <c r="L167" t="s">
        <v>61</v>
      </c>
    </row>
    <row r="168" spans="1:12">
      <c r="A168" t="s">
        <v>348</v>
      </c>
      <c r="B168" t="s">
        <v>5686</v>
      </c>
      <c r="C168" t="s">
        <v>5687</v>
      </c>
      <c r="D168" t="s">
        <v>4459</v>
      </c>
      <c r="E168" t="s">
        <v>5299</v>
      </c>
      <c r="F168" t="s">
        <v>5266</v>
      </c>
      <c r="G168" t="s">
        <v>5688</v>
      </c>
      <c r="H168" t="s">
        <v>564</v>
      </c>
      <c r="I168" t="s">
        <v>61</v>
      </c>
      <c r="J168" t="s">
        <v>61</v>
      </c>
      <c r="K168" t="s">
        <v>61</v>
      </c>
      <c r="L168" t="s">
        <v>61</v>
      </c>
    </row>
    <row r="169" spans="1:12">
      <c r="A169" t="s">
        <v>348</v>
      </c>
      <c r="B169" t="s">
        <v>5574</v>
      </c>
      <c r="C169" t="s">
        <v>5575</v>
      </c>
      <c r="D169" t="s">
        <v>5681</v>
      </c>
      <c r="E169" t="s">
        <v>5276</v>
      </c>
      <c r="F169" t="s">
        <v>5282</v>
      </c>
      <c r="G169" t="s">
        <v>5689</v>
      </c>
      <c r="H169" t="s">
        <v>564</v>
      </c>
      <c r="I169" t="s">
        <v>61</v>
      </c>
      <c r="J169" t="s">
        <v>61</v>
      </c>
      <c r="K169" t="s">
        <v>61</v>
      </c>
      <c r="L169" t="s">
        <v>61</v>
      </c>
    </row>
    <row r="170" spans="1:12">
      <c r="A170" t="s">
        <v>360</v>
      </c>
      <c r="B170" t="s">
        <v>46</v>
      </c>
      <c r="C170" t="s">
        <v>57</v>
      </c>
      <c r="D170" t="s">
        <v>1923</v>
      </c>
      <c r="E170" t="s">
        <v>5690</v>
      </c>
      <c r="F170" t="s">
        <v>5266</v>
      </c>
      <c r="G170" t="s">
        <v>5691</v>
      </c>
      <c r="H170" t="s">
        <v>564</v>
      </c>
      <c r="I170" t="s">
        <v>5542</v>
      </c>
      <c r="J170" t="s">
        <v>564</v>
      </c>
      <c r="K170" t="s">
        <v>5504</v>
      </c>
      <c r="L170" t="s">
        <v>5505</v>
      </c>
    </row>
    <row r="171" spans="1:12">
      <c r="A171" t="s">
        <v>360</v>
      </c>
      <c r="B171" t="s">
        <v>1748</v>
      </c>
      <c r="C171" t="s">
        <v>1749</v>
      </c>
      <c r="D171" t="s">
        <v>1923</v>
      </c>
      <c r="E171" t="s">
        <v>5690</v>
      </c>
      <c r="F171" t="s">
        <v>5282</v>
      </c>
      <c r="G171" t="s">
        <v>5692</v>
      </c>
      <c r="H171" t="s">
        <v>564</v>
      </c>
      <c r="I171" t="s">
        <v>5542</v>
      </c>
      <c r="J171" t="s">
        <v>564</v>
      </c>
      <c r="K171" t="s">
        <v>5504</v>
      </c>
      <c r="L171" t="s">
        <v>5505</v>
      </c>
    </row>
    <row r="172" spans="1:12">
      <c r="A172" t="s">
        <v>360</v>
      </c>
      <c r="B172" t="s">
        <v>419</v>
      </c>
      <c r="C172" t="s">
        <v>424</v>
      </c>
      <c r="D172" t="s">
        <v>1923</v>
      </c>
      <c r="E172" t="s">
        <v>5690</v>
      </c>
      <c r="F172" t="s">
        <v>5282</v>
      </c>
      <c r="G172" t="s">
        <v>5693</v>
      </c>
      <c r="H172" t="s">
        <v>564</v>
      </c>
      <c r="I172" t="s">
        <v>5542</v>
      </c>
      <c r="J172" t="s">
        <v>564</v>
      </c>
      <c r="K172" t="s">
        <v>5504</v>
      </c>
      <c r="L172" t="s">
        <v>5505</v>
      </c>
    </row>
    <row r="173" spans="1:12">
      <c r="A173" t="s">
        <v>360</v>
      </c>
      <c r="B173" t="s">
        <v>811</v>
      </c>
      <c r="C173" t="s">
        <v>817</v>
      </c>
      <c r="D173" t="s">
        <v>1923</v>
      </c>
      <c r="E173" t="s">
        <v>5276</v>
      </c>
      <c r="F173" t="s">
        <v>5272</v>
      </c>
      <c r="G173" t="s">
        <v>5694</v>
      </c>
      <c r="H173" t="s">
        <v>564</v>
      </c>
      <c r="I173" t="s">
        <v>61</v>
      </c>
      <c r="J173" t="s">
        <v>61</v>
      </c>
      <c r="K173" t="s">
        <v>61</v>
      </c>
      <c r="L173" t="s">
        <v>61</v>
      </c>
    </row>
    <row r="174" spans="1:12">
      <c r="A174" t="s">
        <v>360</v>
      </c>
      <c r="B174" t="s">
        <v>458</v>
      </c>
      <c r="C174" t="s">
        <v>465</v>
      </c>
      <c r="D174" t="s">
        <v>1923</v>
      </c>
      <c r="E174" t="s">
        <v>5276</v>
      </c>
      <c r="F174" t="s">
        <v>5272</v>
      </c>
      <c r="G174" t="s">
        <v>5695</v>
      </c>
      <c r="H174" t="s">
        <v>564</v>
      </c>
      <c r="I174" t="s">
        <v>61</v>
      </c>
      <c r="J174" t="s">
        <v>61</v>
      </c>
      <c r="K174" t="s">
        <v>61</v>
      </c>
      <c r="L174" t="s">
        <v>61</v>
      </c>
    </row>
    <row r="175" spans="1:12">
      <c r="A175" t="s">
        <v>360</v>
      </c>
      <c r="B175" t="s">
        <v>1832</v>
      </c>
      <c r="C175" t="s">
        <v>1858</v>
      </c>
      <c r="D175" t="s">
        <v>1923</v>
      </c>
      <c r="E175" t="s">
        <v>5276</v>
      </c>
      <c r="F175" t="s">
        <v>5288</v>
      </c>
      <c r="G175" t="s">
        <v>5696</v>
      </c>
      <c r="H175" t="s">
        <v>564</v>
      </c>
      <c r="I175" t="s">
        <v>61</v>
      </c>
      <c r="J175" t="s">
        <v>61</v>
      </c>
      <c r="K175" t="s">
        <v>61</v>
      </c>
      <c r="L175" t="s">
        <v>61</v>
      </c>
    </row>
    <row r="176" spans="1:12">
      <c r="A176" t="s">
        <v>360</v>
      </c>
      <c r="B176" t="s">
        <v>1405</v>
      </c>
      <c r="C176" t="s">
        <v>1407</v>
      </c>
      <c r="D176" t="s">
        <v>1923</v>
      </c>
      <c r="E176" t="s">
        <v>5276</v>
      </c>
      <c r="F176" t="s">
        <v>5272</v>
      </c>
      <c r="G176" t="s">
        <v>5697</v>
      </c>
      <c r="H176" t="s">
        <v>564</v>
      </c>
      <c r="I176" t="s">
        <v>61</v>
      </c>
      <c r="J176" t="s">
        <v>61</v>
      </c>
      <c r="K176" t="s">
        <v>61</v>
      </c>
      <c r="L176" t="s">
        <v>61</v>
      </c>
    </row>
    <row r="177" spans="1:12">
      <c r="A177" t="s">
        <v>360</v>
      </c>
      <c r="B177" t="s">
        <v>1809</v>
      </c>
      <c r="C177" t="s">
        <v>1813</v>
      </c>
      <c r="D177" t="s">
        <v>1923</v>
      </c>
      <c r="E177" t="s">
        <v>5276</v>
      </c>
      <c r="F177" t="s">
        <v>5288</v>
      </c>
      <c r="G177" t="s">
        <v>5698</v>
      </c>
      <c r="H177" t="s">
        <v>564</v>
      </c>
      <c r="I177" t="s">
        <v>61</v>
      </c>
      <c r="J177" t="s">
        <v>61</v>
      </c>
      <c r="K177" t="s">
        <v>61</v>
      </c>
      <c r="L177" t="s">
        <v>61</v>
      </c>
    </row>
    <row r="178" spans="1:12">
      <c r="A178" t="s">
        <v>360</v>
      </c>
      <c r="B178" t="s">
        <v>427</v>
      </c>
      <c r="C178" t="s">
        <v>433</v>
      </c>
      <c r="D178" t="s">
        <v>1923</v>
      </c>
      <c r="E178" t="s">
        <v>5276</v>
      </c>
      <c r="F178" t="s">
        <v>5266</v>
      </c>
      <c r="G178" t="s">
        <v>5699</v>
      </c>
      <c r="H178" t="s">
        <v>564</v>
      </c>
      <c r="I178" t="s">
        <v>61</v>
      </c>
      <c r="J178" t="s">
        <v>61</v>
      </c>
      <c r="K178" t="s">
        <v>61</v>
      </c>
      <c r="L178" t="s">
        <v>61</v>
      </c>
    </row>
    <row r="179" spans="1:12">
      <c r="A179" t="s">
        <v>360</v>
      </c>
      <c r="B179" t="s">
        <v>5700</v>
      </c>
      <c r="C179" t="s">
        <v>416</v>
      </c>
      <c r="D179" t="s">
        <v>1923</v>
      </c>
      <c r="E179" t="s">
        <v>5276</v>
      </c>
      <c r="F179" t="s">
        <v>5282</v>
      </c>
      <c r="G179" t="s">
        <v>5701</v>
      </c>
      <c r="H179" t="s">
        <v>564</v>
      </c>
      <c r="I179" t="s">
        <v>61</v>
      </c>
      <c r="J179" t="s">
        <v>61</v>
      </c>
      <c r="K179" t="s">
        <v>61</v>
      </c>
      <c r="L179" t="s">
        <v>61</v>
      </c>
    </row>
    <row r="180" spans="1:12">
      <c r="A180" t="s">
        <v>370</v>
      </c>
      <c r="B180" t="s">
        <v>5702</v>
      </c>
      <c r="C180" t="s">
        <v>5703</v>
      </c>
      <c r="D180" t="s">
        <v>2019</v>
      </c>
      <c r="E180" t="s">
        <v>5309</v>
      </c>
      <c r="F180" t="s">
        <v>5272</v>
      </c>
      <c r="G180" t="s">
        <v>5704</v>
      </c>
      <c r="H180" t="s">
        <v>564</v>
      </c>
      <c r="I180" t="s">
        <v>61</v>
      </c>
      <c r="J180" t="s">
        <v>61</v>
      </c>
      <c r="K180" t="s">
        <v>61</v>
      </c>
      <c r="L180" t="s">
        <v>61</v>
      </c>
    </row>
    <row r="181" spans="1:12">
      <c r="A181" t="s">
        <v>370</v>
      </c>
      <c r="B181" t="s">
        <v>5705</v>
      </c>
      <c r="C181" t="s">
        <v>5706</v>
      </c>
      <c r="D181" t="s">
        <v>2019</v>
      </c>
      <c r="E181" t="s">
        <v>5707</v>
      </c>
      <c r="F181" t="s">
        <v>5272</v>
      </c>
      <c r="G181" t="s">
        <v>5708</v>
      </c>
      <c r="H181" t="s">
        <v>564</v>
      </c>
      <c r="I181" t="s">
        <v>61</v>
      </c>
      <c r="J181" t="s">
        <v>61</v>
      </c>
      <c r="K181" t="s">
        <v>61</v>
      </c>
      <c r="L181" t="s">
        <v>61</v>
      </c>
    </row>
    <row r="182" spans="1:12">
      <c r="A182" t="s">
        <v>370</v>
      </c>
      <c r="B182" t="s">
        <v>5709</v>
      </c>
      <c r="C182" t="s">
        <v>2249</v>
      </c>
      <c r="D182" t="s">
        <v>2019</v>
      </c>
      <c r="E182" t="s">
        <v>5707</v>
      </c>
      <c r="F182" t="s">
        <v>5272</v>
      </c>
      <c r="G182" t="s">
        <v>5710</v>
      </c>
      <c r="H182" t="s">
        <v>564</v>
      </c>
      <c r="I182" t="s">
        <v>61</v>
      </c>
      <c r="J182" t="s">
        <v>61</v>
      </c>
      <c r="K182" t="s">
        <v>61</v>
      </c>
      <c r="L182" t="s">
        <v>61</v>
      </c>
    </row>
    <row r="183" spans="1:12">
      <c r="A183" t="s">
        <v>370</v>
      </c>
      <c r="B183" t="s">
        <v>2107</v>
      </c>
      <c r="C183" t="s">
        <v>2108</v>
      </c>
      <c r="D183" t="s">
        <v>2019</v>
      </c>
      <c r="E183" t="s">
        <v>5707</v>
      </c>
      <c r="F183" t="s">
        <v>5288</v>
      </c>
      <c r="G183" t="s">
        <v>5711</v>
      </c>
      <c r="H183" t="s">
        <v>564</v>
      </c>
      <c r="I183" t="s">
        <v>61</v>
      </c>
      <c r="J183" t="s">
        <v>61</v>
      </c>
      <c r="K183" t="s">
        <v>61</v>
      </c>
      <c r="L183" t="s">
        <v>61</v>
      </c>
    </row>
    <row r="184" spans="1:12">
      <c r="A184" t="s">
        <v>370</v>
      </c>
      <c r="B184" t="s">
        <v>2036</v>
      </c>
      <c r="C184" t="s">
        <v>2037</v>
      </c>
      <c r="D184" t="s">
        <v>2019</v>
      </c>
      <c r="E184" t="s">
        <v>5309</v>
      </c>
      <c r="F184" t="s">
        <v>5288</v>
      </c>
      <c r="G184" t="s">
        <v>5712</v>
      </c>
      <c r="H184" t="s">
        <v>564</v>
      </c>
      <c r="I184" t="s">
        <v>61</v>
      </c>
      <c r="J184" t="s">
        <v>61</v>
      </c>
      <c r="K184" t="s">
        <v>61</v>
      </c>
      <c r="L184" t="s">
        <v>61</v>
      </c>
    </row>
    <row r="185" spans="1:12">
      <c r="A185" t="s">
        <v>370</v>
      </c>
      <c r="B185" t="s">
        <v>2119</v>
      </c>
      <c r="C185" t="s">
        <v>2120</v>
      </c>
      <c r="D185" t="s">
        <v>2019</v>
      </c>
      <c r="E185" t="s">
        <v>5707</v>
      </c>
      <c r="F185" t="s">
        <v>5266</v>
      </c>
      <c r="G185" t="s">
        <v>5713</v>
      </c>
      <c r="H185" t="s">
        <v>563</v>
      </c>
      <c r="I185" t="s">
        <v>61</v>
      </c>
      <c r="J185" t="s">
        <v>61</v>
      </c>
      <c r="K185" t="s">
        <v>61</v>
      </c>
      <c r="L185" t="s">
        <v>61</v>
      </c>
    </row>
    <row r="186" spans="1:12">
      <c r="A186" t="s">
        <v>370</v>
      </c>
      <c r="B186" t="s">
        <v>1476</v>
      </c>
      <c r="C186" t="s">
        <v>1527</v>
      </c>
      <c r="D186" t="s">
        <v>2019</v>
      </c>
      <c r="E186" t="s">
        <v>5265</v>
      </c>
      <c r="F186" t="s">
        <v>5266</v>
      </c>
      <c r="G186" t="s">
        <v>5714</v>
      </c>
      <c r="H186" t="s">
        <v>564</v>
      </c>
      <c r="I186" t="s">
        <v>61</v>
      </c>
      <c r="J186" t="s">
        <v>61</v>
      </c>
      <c r="K186" t="s">
        <v>61</v>
      </c>
      <c r="L186" t="s">
        <v>61</v>
      </c>
    </row>
    <row r="187" spans="1:12">
      <c r="A187" t="s">
        <v>370</v>
      </c>
      <c r="B187" t="s">
        <v>314</v>
      </c>
      <c r="C187" t="s">
        <v>321</v>
      </c>
      <c r="D187" t="s">
        <v>2019</v>
      </c>
      <c r="E187" t="s">
        <v>5501</v>
      </c>
      <c r="F187" t="s">
        <v>5288</v>
      </c>
      <c r="G187" t="s">
        <v>5715</v>
      </c>
      <c r="H187" t="s">
        <v>564</v>
      </c>
      <c r="I187" t="s">
        <v>5542</v>
      </c>
      <c r="J187" t="s">
        <v>564</v>
      </c>
      <c r="K187" t="s">
        <v>5716</v>
      </c>
      <c r="L187" t="s">
        <v>5505</v>
      </c>
    </row>
    <row r="188" spans="1:12">
      <c r="A188" t="s">
        <v>398</v>
      </c>
      <c r="B188" t="s">
        <v>1647</v>
      </c>
      <c r="C188" t="s">
        <v>1667</v>
      </c>
      <c r="D188" t="s">
        <v>398</v>
      </c>
      <c r="E188" t="s">
        <v>5550</v>
      </c>
      <c r="F188" t="s">
        <v>5272</v>
      </c>
      <c r="G188" t="s">
        <v>5717</v>
      </c>
      <c r="H188" t="s">
        <v>563</v>
      </c>
      <c r="I188" t="s">
        <v>61</v>
      </c>
      <c r="J188" t="s">
        <v>61</v>
      </c>
      <c r="K188" t="s">
        <v>61</v>
      </c>
      <c r="L188" t="s">
        <v>61</v>
      </c>
    </row>
    <row r="189" spans="1:12">
      <c r="A189" t="s">
        <v>398</v>
      </c>
      <c r="B189" t="s">
        <v>1508</v>
      </c>
      <c r="C189" t="s">
        <v>1509</v>
      </c>
      <c r="D189" t="s">
        <v>398</v>
      </c>
      <c r="E189" t="s">
        <v>5338</v>
      </c>
      <c r="F189" t="s">
        <v>5272</v>
      </c>
      <c r="G189" t="s">
        <v>5718</v>
      </c>
      <c r="H189" t="s">
        <v>564</v>
      </c>
      <c r="I189" t="s">
        <v>61</v>
      </c>
      <c r="J189" t="s">
        <v>61</v>
      </c>
      <c r="K189" t="s">
        <v>61</v>
      </c>
      <c r="L189" t="s">
        <v>61</v>
      </c>
    </row>
    <row r="190" spans="1:12">
      <c r="A190" t="s">
        <v>398</v>
      </c>
      <c r="B190" t="s">
        <v>2074</v>
      </c>
      <c r="C190" t="s">
        <v>2075</v>
      </c>
      <c r="D190" t="s">
        <v>398</v>
      </c>
      <c r="E190" t="s">
        <v>5299</v>
      </c>
      <c r="F190" t="s">
        <v>5272</v>
      </c>
      <c r="G190" t="s">
        <v>5719</v>
      </c>
      <c r="H190" t="s">
        <v>564</v>
      </c>
      <c r="I190" t="s">
        <v>61</v>
      </c>
      <c r="J190" t="s">
        <v>61</v>
      </c>
      <c r="K190" t="s">
        <v>61</v>
      </c>
      <c r="L190" t="s">
        <v>61</v>
      </c>
    </row>
    <row r="191" spans="1:12">
      <c r="A191" t="s">
        <v>409</v>
      </c>
      <c r="B191" t="s">
        <v>2318</v>
      </c>
      <c r="C191" t="s">
        <v>2319</v>
      </c>
      <c r="D191" t="s">
        <v>5720</v>
      </c>
      <c r="E191" t="s">
        <v>5276</v>
      </c>
      <c r="F191" t="s">
        <v>5266</v>
      </c>
      <c r="G191" t="s">
        <v>5721</v>
      </c>
      <c r="H191" t="s">
        <v>564</v>
      </c>
      <c r="I191" t="s">
        <v>61</v>
      </c>
      <c r="J191" t="s">
        <v>61</v>
      </c>
      <c r="K191" t="s">
        <v>61</v>
      </c>
      <c r="L191" t="s">
        <v>61</v>
      </c>
    </row>
    <row r="192" spans="1:12">
      <c r="A192" t="s">
        <v>409</v>
      </c>
      <c r="B192" t="s">
        <v>811</v>
      </c>
      <c r="C192" t="s">
        <v>817</v>
      </c>
      <c r="D192" t="s">
        <v>5722</v>
      </c>
      <c r="E192" t="s">
        <v>5276</v>
      </c>
      <c r="F192" t="s">
        <v>5266</v>
      </c>
      <c r="G192" t="s">
        <v>5723</v>
      </c>
      <c r="H192" t="s">
        <v>563</v>
      </c>
      <c r="I192" t="s">
        <v>61</v>
      </c>
      <c r="J192" t="s">
        <v>61</v>
      </c>
      <c r="K192" t="s">
        <v>61</v>
      </c>
      <c r="L192" t="s">
        <v>61</v>
      </c>
    </row>
    <row r="193" spans="1:12">
      <c r="A193" t="s">
        <v>409</v>
      </c>
      <c r="B193" t="s">
        <v>458</v>
      </c>
      <c r="C193" t="s">
        <v>465</v>
      </c>
      <c r="D193" t="s">
        <v>5724</v>
      </c>
      <c r="E193" t="s">
        <v>5276</v>
      </c>
      <c r="F193" t="s">
        <v>5272</v>
      </c>
      <c r="G193" t="s">
        <v>5725</v>
      </c>
      <c r="H193" t="s">
        <v>564</v>
      </c>
      <c r="I193" t="s">
        <v>61</v>
      </c>
      <c r="J193" t="s">
        <v>61</v>
      </c>
      <c r="K193" t="s">
        <v>61</v>
      </c>
      <c r="L193" t="s">
        <v>61</v>
      </c>
    </row>
    <row r="194" spans="1:12">
      <c r="A194" t="s">
        <v>409</v>
      </c>
      <c r="B194" t="s">
        <v>1923</v>
      </c>
      <c r="C194" t="s">
        <v>1666</v>
      </c>
      <c r="D194" t="s">
        <v>5720</v>
      </c>
      <c r="E194" t="s">
        <v>5295</v>
      </c>
      <c r="F194" t="s">
        <v>5266</v>
      </c>
      <c r="G194" t="s">
        <v>5726</v>
      </c>
      <c r="H194" t="s">
        <v>564</v>
      </c>
      <c r="I194" t="s">
        <v>61</v>
      </c>
      <c r="J194" t="s">
        <v>61</v>
      </c>
      <c r="K194" t="s">
        <v>61</v>
      </c>
      <c r="L194" t="s">
        <v>61</v>
      </c>
    </row>
    <row r="195" spans="1:12">
      <c r="A195" t="s">
        <v>409</v>
      </c>
      <c r="B195" t="s">
        <v>5727</v>
      </c>
      <c r="C195" t="s">
        <v>5728</v>
      </c>
      <c r="D195" t="s">
        <v>5729</v>
      </c>
      <c r="E195" t="s">
        <v>5276</v>
      </c>
      <c r="F195" t="s">
        <v>5272</v>
      </c>
      <c r="G195" t="s">
        <v>5730</v>
      </c>
      <c r="H195" t="s">
        <v>564</v>
      </c>
      <c r="I195" t="s">
        <v>61</v>
      </c>
      <c r="J195" t="s">
        <v>61</v>
      </c>
      <c r="K195" t="s">
        <v>61</v>
      </c>
      <c r="L195" t="s">
        <v>61</v>
      </c>
    </row>
    <row r="196" spans="1:12">
      <c r="A196" t="s">
        <v>409</v>
      </c>
      <c r="B196" t="s">
        <v>5731</v>
      </c>
      <c r="C196" t="s">
        <v>5732</v>
      </c>
      <c r="D196" t="s">
        <v>5733</v>
      </c>
      <c r="E196" t="s">
        <v>5299</v>
      </c>
      <c r="F196" t="s">
        <v>5288</v>
      </c>
      <c r="G196" t="s">
        <v>5734</v>
      </c>
      <c r="H196" t="s">
        <v>564</v>
      </c>
      <c r="I196" t="s">
        <v>61</v>
      </c>
      <c r="J196" t="s">
        <v>61</v>
      </c>
      <c r="K196" t="s">
        <v>61</v>
      </c>
      <c r="L196" t="s">
        <v>61</v>
      </c>
    </row>
    <row r="197" spans="1:12">
      <c r="A197" t="s">
        <v>409</v>
      </c>
      <c r="B197" t="s">
        <v>5735</v>
      </c>
      <c r="C197" t="s">
        <v>5736</v>
      </c>
      <c r="D197" t="s">
        <v>5737</v>
      </c>
      <c r="E197" t="s">
        <v>5265</v>
      </c>
      <c r="F197" t="s">
        <v>5266</v>
      </c>
      <c r="G197" t="s">
        <v>5738</v>
      </c>
      <c r="H197" t="s">
        <v>564</v>
      </c>
      <c r="I197" t="s">
        <v>61</v>
      </c>
      <c r="J197" t="s">
        <v>61</v>
      </c>
      <c r="K197" t="s">
        <v>61</v>
      </c>
      <c r="L197" t="s">
        <v>61</v>
      </c>
    </row>
    <row r="198" spans="1:12">
      <c r="A198" t="s">
        <v>409</v>
      </c>
      <c r="B198" t="s">
        <v>5739</v>
      </c>
      <c r="C198" t="s">
        <v>5740</v>
      </c>
      <c r="D198" t="s">
        <v>5741</v>
      </c>
      <c r="E198" t="s">
        <v>5742</v>
      </c>
      <c r="F198" t="s">
        <v>5288</v>
      </c>
      <c r="G198" t="s">
        <v>5743</v>
      </c>
      <c r="H198" t="s">
        <v>564</v>
      </c>
      <c r="I198" t="s">
        <v>5542</v>
      </c>
      <c r="J198" t="s">
        <v>564</v>
      </c>
      <c r="K198" t="s">
        <v>5504</v>
      </c>
      <c r="L198" t="s">
        <v>5505</v>
      </c>
    </row>
    <row r="199" spans="1:12">
      <c r="A199" t="s">
        <v>409</v>
      </c>
      <c r="B199" t="s">
        <v>2019</v>
      </c>
      <c r="C199" t="s">
        <v>2020</v>
      </c>
      <c r="D199" t="s">
        <v>5744</v>
      </c>
      <c r="E199" t="s">
        <v>5276</v>
      </c>
      <c r="F199" t="s">
        <v>5272</v>
      </c>
      <c r="G199" t="s">
        <v>5745</v>
      </c>
      <c r="H199" t="s">
        <v>564</v>
      </c>
      <c r="I199" t="s">
        <v>61</v>
      </c>
      <c r="J199" t="s">
        <v>61</v>
      </c>
      <c r="K199" t="s">
        <v>61</v>
      </c>
      <c r="L199" t="s">
        <v>61</v>
      </c>
    </row>
    <row r="200" spans="1:12">
      <c r="A200" t="s">
        <v>409</v>
      </c>
      <c r="B200" t="s">
        <v>5746</v>
      </c>
      <c r="C200" t="s">
        <v>5747</v>
      </c>
      <c r="D200" t="s">
        <v>5744</v>
      </c>
      <c r="E200" t="s">
        <v>5508</v>
      </c>
      <c r="F200" t="s">
        <v>5272</v>
      </c>
      <c r="G200" t="s">
        <v>5748</v>
      </c>
      <c r="H200" t="s">
        <v>564</v>
      </c>
      <c r="I200" t="s">
        <v>61</v>
      </c>
      <c r="J200" t="s">
        <v>61</v>
      </c>
      <c r="K200" t="s">
        <v>61</v>
      </c>
      <c r="L200" t="s">
        <v>61</v>
      </c>
    </row>
    <row r="201" spans="1:12">
      <c r="A201" t="s">
        <v>409</v>
      </c>
      <c r="B201" t="s">
        <v>5749</v>
      </c>
      <c r="C201" t="s">
        <v>5750</v>
      </c>
      <c r="D201" t="s">
        <v>5744</v>
      </c>
      <c r="E201" t="s">
        <v>5276</v>
      </c>
      <c r="F201" t="s">
        <v>5288</v>
      </c>
      <c r="G201" t="s">
        <v>5751</v>
      </c>
      <c r="H201" t="s">
        <v>564</v>
      </c>
      <c r="I201" t="s">
        <v>61</v>
      </c>
      <c r="J201" t="s">
        <v>61</v>
      </c>
      <c r="K201" t="s">
        <v>61</v>
      </c>
      <c r="L201" t="s">
        <v>61</v>
      </c>
    </row>
    <row r="202" spans="1:12">
      <c r="A202" t="s">
        <v>409</v>
      </c>
      <c r="B202" t="s">
        <v>5752</v>
      </c>
      <c r="C202" t="s">
        <v>5753</v>
      </c>
      <c r="D202" t="s">
        <v>5744</v>
      </c>
      <c r="E202" t="s">
        <v>5276</v>
      </c>
      <c r="F202" t="s">
        <v>5272</v>
      </c>
      <c r="G202" t="s">
        <v>5754</v>
      </c>
      <c r="H202" t="s">
        <v>564</v>
      </c>
      <c r="I202" t="s">
        <v>61</v>
      </c>
      <c r="J202" t="s">
        <v>61</v>
      </c>
      <c r="K202" t="s">
        <v>61</v>
      </c>
      <c r="L202" t="s">
        <v>61</v>
      </c>
    </row>
    <row r="203" spans="1:12">
      <c r="A203" t="s">
        <v>409</v>
      </c>
      <c r="B203" t="s">
        <v>5755</v>
      </c>
      <c r="C203" t="s">
        <v>5756</v>
      </c>
      <c r="D203" t="s">
        <v>5744</v>
      </c>
      <c r="E203" t="s">
        <v>5757</v>
      </c>
      <c r="F203" t="s">
        <v>5272</v>
      </c>
      <c r="G203" t="s">
        <v>5758</v>
      </c>
      <c r="H203" t="s">
        <v>564</v>
      </c>
      <c r="I203" t="s">
        <v>5542</v>
      </c>
      <c r="J203" t="s">
        <v>564</v>
      </c>
      <c r="K203" t="s">
        <v>5504</v>
      </c>
      <c r="L203" t="s">
        <v>5505</v>
      </c>
    </row>
    <row r="204" spans="1:12">
      <c r="A204" t="s">
        <v>409</v>
      </c>
      <c r="B204" t="s">
        <v>5759</v>
      </c>
      <c r="C204" t="s">
        <v>5760</v>
      </c>
      <c r="D204" t="s">
        <v>5744</v>
      </c>
      <c r="E204" t="s">
        <v>5742</v>
      </c>
      <c r="F204" t="s">
        <v>5288</v>
      </c>
      <c r="G204" t="s">
        <v>5761</v>
      </c>
      <c r="H204" t="s">
        <v>564</v>
      </c>
      <c r="I204" t="s">
        <v>5542</v>
      </c>
      <c r="J204" t="s">
        <v>564</v>
      </c>
      <c r="K204" t="s">
        <v>5504</v>
      </c>
      <c r="L204" t="s">
        <v>5505</v>
      </c>
    </row>
    <row r="205" spans="1:12">
      <c r="A205" t="s">
        <v>409</v>
      </c>
      <c r="B205" t="s">
        <v>5762</v>
      </c>
      <c r="C205" t="s">
        <v>5763</v>
      </c>
      <c r="D205" t="s">
        <v>2179</v>
      </c>
      <c r="E205" t="s">
        <v>5265</v>
      </c>
      <c r="F205" t="s">
        <v>5288</v>
      </c>
      <c r="G205" t="s">
        <v>5764</v>
      </c>
      <c r="H205" t="s">
        <v>564</v>
      </c>
      <c r="I205" t="s">
        <v>61</v>
      </c>
      <c r="J205" t="s">
        <v>61</v>
      </c>
      <c r="K205" t="s">
        <v>61</v>
      </c>
      <c r="L205" t="s">
        <v>61</v>
      </c>
    </row>
    <row r="206" spans="1:12">
      <c r="A206" t="s">
        <v>409</v>
      </c>
      <c r="B206" t="s">
        <v>5765</v>
      </c>
      <c r="C206" t="s">
        <v>5766</v>
      </c>
      <c r="D206" t="s">
        <v>2179</v>
      </c>
      <c r="E206" t="s">
        <v>5265</v>
      </c>
      <c r="F206" t="s">
        <v>5272</v>
      </c>
      <c r="G206" t="s">
        <v>5767</v>
      </c>
      <c r="H206" t="s">
        <v>564</v>
      </c>
      <c r="I206" t="s">
        <v>61</v>
      </c>
      <c r="J206" t="s">
        <v>61</v>
      </c>
      <c r="K206" t="s">
        <v>61</v>
      </c>
      <c r="L206" t="s">
        <v>61</v>
      </c>
    </row>
    <row r="207" spans="1:12">
      <c r="A207" t="s">
        <v>409</v>
      </c>
      <c r="B207" t="s">
        <v>5768</v>
      </c>
      <c r="C207" t="s">
        <v>5769</v>
      </c>
      <c r="D207" t="s">
        <v>5737</v>
      </c>
      <c r="E207" t="s">
        <v>5271</v>
      </c>
      <c r="F207" t="s">
        <v>5272</v>
      </c>
      <c r="G207" t="s">
        <v>5770</v>
      </c>
      <c r="H207" t="s">
        <v>564</v>
      </c>
      <c r="I207" t="s">
        <v>61</v>
      </c>
      <c r="J207" t="s">
        <v>61</v>
      </c>
      <c r="K207" t="s">
        <v>61</v>
      </c>
      <c r="L207" t="s">
        <v>61</v>
      </c>
    </row>
    <row r="208" spans="1:12">
      <c r="A208" t="s">
        <v>409</v>
      </c>
      <c r="B208" t="s">
        <v>2721</v>
      </c>
      <c r="C208" t="s">
        <v>2722</v>
      </c>
      <c r="D208" t="s">
        <v>5737</v>
      </c>
      <c r="E208" t="s">
        <v>5271</v>
      </c>
      <c r="F208" t="s">
        <v>5272</v>
      </c>
      <c r="G208" t="s">
        <v>5771</v>
      </c>
      <c r="H208" t="s">
        <v>564</v>
      </c>
      <c r="I208" t="s">
        <v>61</v>
      </c>
      <c r="J208" t="s">
        <v>61</v>
      </c>
      <c r="K208" t="s">
        <v>61</v>
      </c>
      <c r="L208" t="s">
        <v>61</v>
      </c>
    </row>
    <row r="209" spans="1:12">
      <c r="A209" t="s">
        <v>409</v>
      </c>
      <c r="B209" t="s">
        <v>5772</v>
      </c>
      <c r="C209" t="s">
        <v>5773</v>
      </c>
      <c r="D209" t="s">
        <v>5737</v>
      </c>
      <c r="E209" t="s">
        <v>5265</v>
      </c>
      <c r="F209" t="s">
        <v>5288</v>
      </c>
      <c r="G209" t="s">
        <v>5774</v>
      </c>
      <c r="H209" t="s">
        <v>564</v>
      </c>
      <c r="I209" t="s">
        <v>61</v>
      </c>
      <c r="J209" t="s">
        <v>61</v>
      </c>
      <c r="K209" t="s">
        <v>61</v>
      </c>
      <c r="L209" t="s">
        <v>61</v>
      </c>
    </row>
    <row r="210" spans="1:12">
      <c r="A210" t="s">
        <v>409</v>
      </c>
      <c r="B210" t="s">
        <v>5775</v>
      </c>
      <c r="C210" t="s">
        <v>5776</v>
      </c>
      <c r="D210" t="s">
        <v>5737</v>
      </c>
      <c r="E210" t="s">
        <v>5265</v>
      </c>
      <c r="F210" t="s">
        <v>5272</v>
      </c>
      <c r="G210" t="s">
        <v>5777</v>
      </c>
      <c r="H210" t="s">
        <v>564</v>
      </c>
      <c r="I210" t="s">
        <v>61</v>
      </c>
      <c r="J210" t="s">
        <v>61</v>
      </c>
      <c r="K210" t="s">
        <v>61</v>
      </c>
      <c r="L210" t="s">
        <v>61</v>
      </c>
    </row>
    <row r="211" spans="1:12">
      <c r="A211" t="s">
        <v>409</v>
      </c>
      <c r="B211" t="s">
        <v>5778</v>
      </c>
      <c r="C211" t="s">
        <v>5779</v>
      </c>
      <c r="D211" t="s">
        <v>5737</v>
      </c>
      <c r="E211" t="s">
        <v>5265</v>
      </c>
      <c r="F211" t="s">
        <v>5288</v>
      </c>
      <c r="G211" t="s">
        <v>5780</v>
      </c>
      <c r="H211" t="s">
        <v>564</v>
      </c>
      <c r="I211" t="s">
        <v>61</v>
      </c>
      <c r="J211" t="s">
        <v>61</v>
      </c>
      <c r="K211" t="s">
        <v>61</v>
      </c>
      <c r="L211" t="s">
        <v>61</v>
      </c>
    </row>
    <row r="212" spans="1:12">
      <c r="A212" t="s">
        <v>409</v>
      </c>
      <c r="B212" t="s">
        <v>5781</v>
      </c>
      <c r="C212" t="s">
        <v>5782</v>
      </c>
      <c r="D212" t="s">
        <v>5737</v>
      </c>
      <c r="E212" t="s">
        <v>5271</v>
      </c>
      <c r="F212" t="s">
        <v>5288</v>
      </c>
      <c r="G212" t="s">
        <v>5771</v>
      </c>
      <c r="H212" t="s">
        <v>564</v>
      </c>
      <c r="I212" t="s">
        <v>61</v>
      </c>
      <c r="J212" t="s">
        <v>61</v>
      </c>
      <c r="K212" t="s">
        <v>61</v>
      </c>
      <c r="L212" t="s">
        <v>61</v>
      </c>
    </row>
    <row r="213" spans="1:12">
      <c r="A213" t="s">
        <v>409</v>
      </c>
      <c r="B213" t="s">
        <v>2666</v>
      </c>
      <c r="C213" t="s">
        <v>2667</v>
      </c>
      <c r="D213" t="s">
        <v>5737</v>
      </c>
      <c r="E213" t="s">
        <v>5271</v>
      </c>
      <c r="F213" t="s">
        <v>5288</v>
      </c>
      <c r="G213" t="s">
        <v>5771</v>
      </c>
      <c r="H213" t="s">
        <v>564</v>
      </c>
      <c r="I213" t="s">
        <v>61</v>
      </c>
      <c r="J213" t="s">
        <v>61</v>
      </c>
      <c r="K213" t="s">
        <v>61</v>
      </c>
      <c r="L213" t="s">
        <v>61</v>
      </c>
    </row>
    <row r="214" spans="1:12">
      <c r="A214" t="s">
        <v>409</v>
      </c>
      <c r="B214" t="s">
        <v>2638</v>
      </c>
      <c r="C214" t="s">
        <v>203</v>
      </c>
      <c r="D214" t="s">
        <v>5783</v>
      </c>
      <c r="E214" t="s">
        <v>5299</v>
      </c>
      <c r="F214" t="s">
        <v>5266</v>
      </c>
      <c r="G214" t="s">
        <v>5784</v>
      </c>
      <c r="H214" t="s">
        <v>564</v>
      </c>
      <c r="I214" t="s">
        <v>61</v>
      </c>
      <c r="J214" t="s">
        <v>61</v>
      </c>
      <c r="K214" t="s">
        <v>61</v>
      </c>
      <c r="L214" t="s">
        <v>61</v>
      </c>
    </row>
    <row r="215" spans="1:12">
      <c r="A215" t="s">
        <v>409</v>
      </c>
      <c r="B215" t="s">
        <v>208</v>
      </c>
      <c r="C215" t="s">
        <v>215</v>
      </c>
      <c r="D215" t="s">
        <v>5724</v>
      </c>
      <c r="E215" t="s">
        <v>5508</v>
      </c>
      <c r="F215" t="s">
        <v>5272</v>
      </c>
      <c r="G215" t="s">
        <v>5785</v>
      </c>
      <c r="H215" t="s">
        <v>564</v>
      </c>
      <c r="I215" t="s">
        <v>61</v>
      </c>
      <c r="J215" t="s">
        <v>61</v>
      </c>
      <c r="K215" t="s">
        <v>61</v>
      </c>
      <c r="L215" t="s">
        <v>61</v>
      </c>
    </row>
    <row r="216" spans="1:12">
      <c r="A216" t="s">
        <v>409</v>
      </c>
      <c r="B216" t="s">
        <v>5786</v>
      </c>
      <c r="C216" t="s">
        <v>5787</v>
      </c>
      <c r="D216" t="s">
        <v>5788</v>
      </c>
      <c r="E216" t="s">
        <v>5265</v>
      </c>
      <c r="F216" t="s">
        <v>5272</v>
      </c>
      <c r="G216" t="s">
        <v>5789</v>
      </c>
      <c r="H216" t="s">
        <v>564</v>
      </c>
      <c r="I216" t="s">
        <v>61</v>
      </c>
      <c r="J216" t="s">
        <v>61</v>
      </c>
      <c r="K216" t="s">
        <v>61</v>
      </c>
      <c r="L216" t="s">
        <v>61</v>
      </c>
    </row>
    <row r="217" spans="1:12">
      <c r="A217" t="s">
        <v>409</v>
      </c>
      <c r="B217" t="s">
        <v>5790</v>
      </c>
      <c r="C217" t="s">
        <v>5791</v>
      </c>
      <c r="D217" t="s">
        <v>5744</v>
      </c>
      <c r="E217" t="s">
        <v>5276</v>
      </c>
      <c r="F217" t="s">
        <v>5272</v>
      </c>
      <c r="G217" t="s">
        <v>5792</v>
      </c>
      <c r="H217" t="s">
        <v>564</v>
      </c>
      <c r="I217" t="s">
        <v>61</v>
      </c>
      <c r="J217" t="s">
        <v>61</v>
      </c>
      <c r="K217" t="s">
        <v>61</v>
      </c>
      <c r="L217" t="s">
        <v>61</v>
      </c>
    </row>
    <row r="218" spans="1:12">
      <c r="A218" t="s">
        <v>409</v>
      </c>
      <c r="B218" t="s">
        <v>5793</v>
      </c>
      <c r="C218" t="s">
        <v>5794</v>
      </c>
      <c r="D218" t="s">
        <v>5744</v>
      </c>
      <c r="E218" t="s">
        <v>5276</v>
      </c>
      <c r="F218" t="s">
        <v>5272</v>
      </c>
      <c r="G218" t="s">
        <v>5795</v>
      </c>
      <c r="H218" t="s">
        <v>564</v>
      </c>
      <c r="I218" t="s">
        <v>61</v>
      </c>
      <c r="J218" t="s">
        <v>61</v>
      </c>
      <c r="K218" t="s">
        <v>61</v>
      </c>
      <c r="L218" t="s">
        <v>61</v>
      </c>
    </row>
    <row r="219" spans="1:12">
      <c r="A219" t="s">
        <v>409</v>
      </c>
      <c r="B219" t="s">
        <v>314</v>
      </c>
      <c r="C219" t="s">
        <v>321</v>
      </c>
      <c r="D219" t="s">
        <v>5796</v>
      </c>
      <c r="E219" t="s">
        <v>5501</v>
      </c>
      <c r="F219" t="s">
        <v>5272</v>
      </c>
      <c r="G219" t="s">
        <v>5797</v>
      </c>
      <c r="H219" t="s">
        <v>564</v>
      </c>
      <c r="I219" t="s">
        <v>5542</v>
      </c>
      <c r="J219" t="s">
        <v>564</v>
      </c>
      <c r="K219" t="s">
        <v>5504</v>
      </c>
      <c r="L219" t="s">
        <v>5505</v>
      </c>
    </row>
    <row r="220" spans="1:12">
      <c r="A220" t="s">
        <v>409</v>
      </c>
      <c r="B220" t="s">
        <v>5798</v>
      </c>
      <c r="C220" t="s">
        <v>5799</v>
      </c>
      <c r="D220" t="s">
        <v>5800</v>
      </c>
      <c r="E220" t="s">
        <v>5276</v>
      </c>
      <c r="F220" t="s">
        <v>5288</v>
      </c>
      <c r="G220" t="s">
        <v>5801</v>
      </c>
      <c r="H220" t="s">
        <v>564</v>
      </c>
      <c r="I220" t="s">
        <v>61</v>
      </c>
      <c r="J220" t="s">
        <v>61</v>
      </c>
      <c r="K220" t="s">
        <v>61</v>
      </c>
      <c r="L220" t="s">
        <v>61</v>
      </c>
    </row>
    <row r="221" spans="1:12">
      <c r="A221" t="s">
        <v>409</v>
      </c>
      <c r="B221" t="s">
        <v>5450</v>
      </c>
      <c r="C221" t="s">
        <v>5451</v>
      </c>
      <c r="D221" t="s">
        <v>2165</v>
      </c>
      <c r="E221" t="s">
        <v>5265</v>
      </c>
      <c r="F221" t="s">
        <v>5266</v>
      </c>
      <c r="G221" t="s">
        <v>5802</v>
      </c>
      <c r="H221" t="s">
        <v>564</v>
      </c>
      <c r="I221" t="s">
        <v>61</v>
      </c>
      <c r="J221" t="s">
        <v>61</v>
      </c>
      <c r="K221" t="s">
        <v>61</v>
      </c>
      <c r="L221" t="s">
        <v>61</v>
      </c>
    </row>
    <row r="222" spans="1:12">
      <c r="A222" t="s">
        <v>409</v>
      </c>
      <c r="B222" t="s">
        <v>46</v>
      </c>
      <c r="C222" t="s">
        <v>57</v>
      </c>
      <c r="D222" t="s">
        <v>5803</v>
      </c>
      <c r="E222" t="s">
        <v>5501</v>
      </c>
      <c r="F222" t="s">
        <v>5272</v>
      </c>
      <c r="G222" t="s">
        <v>5804</v>
      </c>
      <c r="H222" t="s">
        <v>564</v>
      </c>
      <c r="I222" t="s">
        <v>5542</v>
      </c>
      <c r="J222" t="s">
        <v>564</v>
      </c>
      <c r="K222" t="s">
        <v>5504</v>
      </c>
      <c r="L222" t="s">
        <v>5505</v>
      </c>
    </row>
    <row r="223" spans="1:12">
      <c r="A223" t="s">
        <v>409</v>
      </c>
      <c r="B223" t="s">
        <v>807</v>
      </c>
      <c r="C223" t="s">
        <v>809</v>
      </c>
      <c r="D223" t="s">
        <v>5805</v>
      </c>
      <c r="E223" t="s">
        <v>5501</v>
      </c>
      <c r="F223" t="s">
        <v>5266</v>
      </c>
      <c r="G223" t="s">
        <v>5806</v>
      </c>
      <c r="H223" t="s">
        <v>564</v>
      </c>
      <c r="I223" t="s">
        <v>5542</v>
      </c>
      <c r="J223" t="s">
        <v>564</v>
      </c>
      <c r="K223" t="s">
        <v>5504</v>
      </c>
      <c r="L223" t="s">
        <v>5505</v>
      </c>
    </row>
    <row r="224" spans="1:12">
      <c r="A224" t="s">
        <v>409</v>
      </c>
      <c r="B224" t="s">
        <v>5807</v>
      </c>
      <c r="C224" t="s">
        <v>5808</v>
      </c>
      <c r="D224" t="s">
        <v>5744</v>
      </c>
      <c r="E224" t="s">
        <v>5276</v>
      </c>
      <c r="F224" t="s">
        <v>5272</v>
      </c>
      <c r="G224" t="s">
        <v>5809</v>
      </c>
      <c r="H224" t="s">
        <v>564</v>
      </c>
      <c r="I224" t="s">
        <v>61</v>
      </c>
      <c r="J224" t="s">
        <v>61</v>
      </c>
      <c r="K224" t="s">
        <v>61</v>
      </c>
      <c r="L224" t="s">
        <v>61</v>
      </c>
    </row>
    <row r="225" spans="1:12">
      <c r="A225" t="s">
        <v>409</v>
      </c>
      <c r="B225" t="s">
        <v>5810</v>
      </c>
      <c r="C225" t="s">
        <v>5811</v>
      </c>
      <c r="D225" t="s">
        <v>2155</v>
      </c>
      <c r="E225" t="s">
        <v>5271</v>
      </c>
      <c r="F225" t="s">
        <v>5282</v>
      </c>
      <c r="G225" t="s">
        <v>5771</v>
      </c>
      <c r="H225" t="s">
        <v>564</v>
      </c>
      <c r="I225" t="s">
        <v>61</v>
      </c>
      <c r="J225" t="s">
        <v>61</v>
      </c>
      <c r="K225" t="s">
        <v>61</v>
      </c>
      <c r="L225" t="s">
        <v>61</v>
      </c>
    </row>
    <row r="226" spans="1:12">
      <c r="A226" t="s">
        <v>409</v>
      </c>
      <c r="B226" t="s">
        <v>5812</v>
      </c>
      <c r="C226" t="s">
        <v>5813</v>
      </c>
      <c r="D226" t="s">
        <v>5737</v>
      </c>
      <c r="E226" t="s">
        <v>5271</v>
      </c>
      <c r="F226" t="s">
        <v>5282</v>
      </c>
      <c r="G226" t="s">
        <v>5771</v>
      </c>
      <c r="H226" t="s">
        <v>564</v>
      </c>
      <c r="I226" t="s">
        <v>61</v>
      </c>
      <c r="J226" t="s">
        <v>61</v>
      </c>
      <c r="K226" t="s">
        <v>61</v>
      </c>
      <c r="L226" t="s">
        <v>61</v>
      </c>
    </row>
    <row r="227" spans="1:12">
      <c r="A227" t="s">
        <v>409</v>
      </c>
      <c r="B227" t="s">
        <v>5814</v>
      </c>
      <c r="C227" t="s">
        <v>5815</v>
      </c>
      <c r="D227" t="s">
        <v>5737</v>
      </c>
      <c r="E227" t="s">
        <v>5271</v>
      </c>
      <c r="F227" t="s">
        <v>5282</v>
      </c>
      <c r="G227" t="s">
        <v>5771</v>
      </c>
      <c r="H227" t="s">
        <v>564</v>
      </c>
      <c r="I227" t="s">
        <v>61</v>
      </c>
      <c r="J227" t="s">
        <v>61</v>
      </c>
      <c r="K227" t="s">
        <v>61</v>
      </c>
      <c r="L227" t="s">
        <v>61</v>
      </c>
    </row>
    <row r="228" spans="1:12">
      <c r="A228" t="s">
        <v>409</v>
      </c>
      <c r="B228" t="s">
        <v>5816</v>
      </c>
      <c r="C228" t="s">
        <v>5817</v>
      </c>
      <c r="D228" t="s">
        <v>5744</v>
      </c>
      <c r="E228" t="s">
        <v>5276</v>
      </c>
      <c r="F228" t="s">
        <v>5288</v>
      </c>
      <c r="G228" t="s">
        <v>5818</v>
      </c>
      <c r="H228" t="s">
        <v>564</v>
      </c>
      <c r="I228" t="s">
        <v>61</v>
      </c>
      <c r="J228" t="s">
        <v>61</v>
      </c>
      <c r="K228" t="s">
        <v>61</v>
      </c>
      <c r="L228" t="s">
        <v>61</v>
      </c>
    </row>
    <row r="229" spans="1:12">
      <c r="A229" t="s">
        <v>409</v>
      </c>
      <c r="B229" t="s">
        <v>1971</v>
      </c>
      <c r="C229" t="s">
        <v>1972</v>
      </c>
      <c r="D229" t="s">
        <v>2247</v>
      </c>
      <c r="E229" t="s">
        <v>5299</v>
      </c>
      <c r="F229" t="s">
        <v>5288</v>
      </c>
      <c r="G229" t="s">
        <v>5819</v>
      </c>
      <c r="H229" t="s">
        <v>564</v>
      </c>
      <c r="I229" t="s">
        <v>61</v>
      </c>
      <c r="J229" t="s">
        <v>61</v>
      </c>
      <c r="K229" t="s">
        <v>61</v>
      </c>
      <c r="L229" t="s">
        <v>61</v>
      </c>
    </row>
    <row r="230" spans="1:12">
      <c r="A230" t="s">
        <v>409</v>
      </c>
      <c r="B230" t="s">
        <v>5820</v>
      </c>
      <c r="C230" t="s">
        <v>50</v>
      </c>
      <c r="D230" t="s">
        <v>5744</v>
      </c>
      <c r="E230" t="s">
        <v>5821</v>
      </c>
      <c r="F230" t="s">
        <v>5282</v>
      </c>
      <c r="G230" t="s">
        <v>5822</v>
      </c>
      <c r="H230" t="s">
        <v>564</v>
      </c>
      <c r="I230" t="s">
        <v>61</v>
      </c>
      <c r="J230" t="s">
        <v>61</v>
      </c>
      <c r="K230" t="s">
        <v>61</v>
      </c>
      <c r="L230" t="s">
        <v>61</v>
      </c>
    </row>
    <row r="231" spans="1:12">
      <c r="A231" t="s">
        <v>409</v>
      </c>
      <c r="B231" t="s">
        <v>5823</v>
      </c>
      <c r="C231" t="s">
        <v>5824</v>
      </c>
      <c r="D231" t="s">
        <v>5744</v>
      </c>
      <c r="E231" t="s">
        <v>5501</v>
      </c>
      <c r="F231" t="s">
        <v>5360</v>
      </c>
      <c r="G231" t="s">
        <v>5825</v>
      </c>
      <c r="H231" t="s">
        <v>564</v>
      </c>
      <c r="I231" t="s">
        <v>5542</v>
      </c>
      <c r="J231" t="s">
        <v>564</v>
      </c>
      <c r="K231" t="s">
        <v>5504</v>
      </c>
      <c r="L231" t="s">
        <v>5505</v>
      </c>
    </row>
    <row r="232" spans="1:12">
      <c r="A232" t="s">
        <v>409</v>
      </c>
      <c r="B232" t="s">
        <v>5739</v>
      </c>
      <c r="C232" t="s">
        <v>5740</v>
      </c>
      <c r="D232" t="s">
        <v>5826</v>
      </c>
      <c r="E232" t="s">
        <v>5742</v>
      </c>
      <c r="F232" t="s">
        <v>5288</v>
      </c>
      <c r="G232" t="s">
        <v>5827</v>
      </c>
      <c r="H232" t="s">
        <v>564</v>
      </c>
      <c r="I232" t="s">
        <v>5542</v>
      </c>
      <c r="J232" t="s">
        <v>564</v>
      </c>
      <c r="K232" t="s">
        <v>5504</v>
      </c>
      <c r="L232" t="s">
        <v>5505</v>
      </c>
    </row>
    <row r="233" spans="1:12">
      <c r="A233" t="s">
        <v>427</v>
      </c>
      <c r="B233" t="s">
        <v>1923</v>
      </c>
      <c r="C233" t="s">
        <v>1666</v>
      </c>
      <c r="D233" t="s">
        <v>427</v>
      </c>
      <c r="E233" t="s">
        <v>5821</v>
      </c>
      <c r="F233" t="s">
        <v>5266</v>
      </c>
      <c r="G233" t="s">
        <v>5828</v>
      </c>
      <c r="H233" t="s">
        <v>564</v>
      </c>
      <c r="I233" t="s">
        <v>61</v>
      </c>
      <c r="J233" t="s">
        <v>61</v>
      </c>
      <c r="K233" t="s">
        <v>61</v>
      </c>
      <c r="L233" t="s">
        <v>61</v>
      </c>
    </row>
    <row r="234" spans="1:12">
      <c r="A234" t="s">
        <v>427</v>
      </c>
      <c r="B234" t="s">
        <v>2101</v>
      </c>
      <c r="C234" t="s">
        <v>2102</v>
      </c>
      <c r="D234" t="s">
        <v>427</v>
      </c>
      <c r="E234" t="s">
        <v>5309</v>
      </c>
      <c r="F234" t="s">
        <v>5266</v>
      </c>
      <c r="G234" t="s">
        <v>5829</v>
      </c>
      <c r="H234" t="s">
        <v>563</v>
      </c>
      <c r="I234" t="s">
        <v>61</v>
      </c>
      <c r="J234" t="s">
        <v>61</v>
      </c>
      <c r="K234" t="s">
        <v>61</v>
      </c>
      <c r="L234" t="s">
        <v>61</v>
      </c>
    </row>
    <row r="235" spans="1:12">
      <c r="A235" t="s">
        <v>427</v>
      </c>
      <c r="B235" t="s">
        <v>458</v>
      </c>
      <c r="C235" t="s">
        <v>465</v>
      </c>
      <c r="D235" t="s">
        <v>427</v>
      </c>
      <c r="E235" t="s">
        <v>5276</v>
      </c>
      <c r="F235" t="s">
        <v>5288</v>
      </c>
      <c r="G235" t="s">
        <v>5830</v>
      </c>
      <c r="H235" t="s">
        <v>564</v>
      </c>
      <c r="I235" t="s">
        <v>61</v>
      </c>
      <c r="J235" t="s">
        <v>61</v>
      </c>
      <c r="K235" t="s">
        <v>61</v>
      </c>
      <c r="L235" t="s">
        <v>61</v>
      </c>
    </row>
    <row r="236" spans="1:12">
      <c r="A236" t="s">
        <v>427</v>
      </c>
      <c r="B236" t="s">
        <v>811</v>
      </c>
      <c r="C236" t="s">
        <v>817</v>
      </c>
      <c r="D236" t="s">
        <v>427</v>
      </c>
      <c r="E236" t="s">
        <v>5276</v>
      </c>
      <c r="F236" t="s">
        <v>5288</v>
      </c>
      <c r="G236" t="s">
        <v>5831</v>
      </c>
      <c r="H236" t="s">
        <v>563</v>
      </c>
      <c r="I236" t="s">
        <v>61</v>
      </c>
      <c r="J236" t="s">
        <v>61</v>
      </c>
      <c r="K236" t="s">
        <v>61</v>
      </c>
      <c r="L236" t="s">
        <v>61</v>
      </c>
    </row>
    <row r="237" spans="1:12">
      <c r="A237" t="s">
        <v>427</v>
      </c>
      <c r="B237" t="s">
        <v>5832</v>
      </c>
      <c r="C237" t="s">
        <v>5833</v>
      </c>
      <c r="D237" t="s">
        <v>427</v>
      </c>
      <c r="E237" t="s">
        <v>5338</v>
      </c>
      <c r="F237" t="s">
        <v>5288</v>
      </c>
      <c r="G237" t="s">
        <v>5834</v>
      </c>
      <c r="H237" t="s">
        <v>564</v>
      </c>
      <c r="I237" t="s">
        <v>61</v>
      </c>
      <c r="J237" t="s">
        <v>61</v>
      </c>
      <c r="K237" t="s">
        <v>61</v>
      </c>
      <c r="L237" t="s">
        <v>61</v>
      </c>
    </row>
    <row r="238" spans="1:12">
      <c r="A238" t="s">
        <v>427</v>
      </c>
      <c r="B238" t="s">
        <v>508</v>
      </c>
      <c r="C238" t="s">
        <v>514</v>
      </c>
      <c r="D238" t="s">
        <v>427</v>
      </c>
      <c r="E238" t="s">
        <v>5757</v>
      </c>
      <c r="F238" t="s">
        <v>5272</v>
      </c>
      <c r="G238" t="s">
        <v>5835</v>
      </c>
      <c r="H238" t="s">
        <v>564</v>
      </c>
      <c r="I238" t="s">
        <v>5542</v>
      </c>
      <c r="J238" t="s">
        <v>564</v>
      </c>
      <c r="K238" t="s">
        <v>5504</v>
      </c>
      <c r="L238" t="s">
        <v>5505</v>
      </c>
    </row>
    <row r="239" spans="1:12">
      <c r="A239" t="s">
        <v>427</v>
      </c>
      <c r="B239" t="s">
        <v>575</v>
      </c>
      <c r="C239" t="s">
        <v>576</v>
      </c>
      <c r="D239" t="s">
        <v>427</v>
      </c>
      <c r="E239" t="s">
        <v>5276</v>
      </c>
      <c r="F239" t="s">
        <v>5272</v>
      </c>
      <c r="G239" t="s">
        <v>5836</v>
      </c>
      <c r="H239" t="s">
        <v>564</v>
      </c>
      <c r="I239" t="s">
        <v>61</v>
      </c>
      <c r="J239" t="s">
        <v>61</v>
      </c>
      <c r="K239" t="s">
        <v>61</v>
      </c>
      <c r="L239" t="s">
        <v>61</v>
      </c>
    </row>
    <row r="240" spans="1:12">
      <c r="A240" t="s">
        <v>427</v>
      </c>
      <c r="B240" t="s">
        <v>2326</v>
      </c>
      <c r="C240" t="s">
        <v>416</v>
      </c>
      <c r="D240" t="s">
        <v>427</v>
      </c>
      <c r="E240" t="s">
        <v>5271</v>
      </c>
      <c r="F240" t="s">
        <v>5266</v>
      </c>
      <c r="G240" t="s">
        <v>5837</v>
      </c>
      <c r="H240" t="s">
        <v>564</v>
      </c>
      <c r="I240" t="s">
        <v>61</v>
      </c>
      <c r="J240" t="s">
        <v>61</v>
      </c>
      <c r="K240" t="s">
        <v>61</v>
      </c>
      <c r="L240" t="s">
        <v>61</v>
      </c>
    </row>
    <row r="241" spans="1:12">
      <c r="A241" t="s">
        <v>427</v>
      </c>
      <c r="B241" t="s">
        <v>5816</v>
      </c>
      <c r="C241" t="s">
        <v>5817</v>
      </c>
      <c r="D241" t="s">
        <v>427</v>
      </c>
      <c r="E241" t="s">
        <v>5368</v>
      </c>
      <c r="F241" t="s">
        <v>5282</v>
      </c>
      <c r="G241" t="s">
        <v>5838</v>
      </c>
      <c r="H241" t="s">
        <v>564</v>
      </c>
      <c r="I241" t="s">
        <v>61</v>
      </c>
      <c r="J241" t="s">
        <v>61</v>
      </c>
      <c r="K241" t="s">
        <v>61</v>
      </c>
      <c r="L241" t="s">
        <v>61</v>
      </c>
    </row>
    <row r="242" spans="1:12">
      <c r="A242" t="s">
        <v>427</v>
      </c>
      <c r="B242" t="s">
        <v>5839</v>
      </c>
      <c r="C242" t="s">
        <v>5840</v>
      </c>
      <c r="D242" t="s">
        <v>427</v>
      </c>
      <c r="E242" t="s">
        <v>5757</v>
      </c>
      <c r="F242" t="s">
        <v>5272</v>
      </c>
      <c r="G242" t="s">
        <v>5841</v>
      </c>
      <c r="H242" t="s">
        <v>564</v>
      </c>
      <c r="I242" t="s">
        <v>5842</v>
      </c>
      <c r="J242" t="s">
        <v>564</v>
      </c>
      <c r="K242" t="s">
        <v>5843</v>
      </c>
      <c r="L242" t="s">
        <v>5505</v>
      </c>
    </row>
    <row r="243" spans="1:12">
      <c r="A243" t="s">
        <v>427</v>
      </c>
      <c r="B243" t="s">
        <v>2107</v>
      </c>
      <c r="C243" t="s">
        <v>2108</v>
      </c>
      <c r="D243" t="s">
        <v>427</v>
      </c>
      <c r="E243" t="s">
        <v>5265</v>
      </c>
      <c r="F243" t="s">
        <v>5266</v>
      </c>
      <c r="G243" t="s">
        <v>5844</v>
      </c>
      <c r="H243" t="s">
        <v>564</v>
      </c>
      <c r="I243" t="s">
        <v>61</v>
      </c>
      <c r="J243" t="s">
        <v>61</v>
      </c>
      <c r="K243" t="s">
        <v>61</v>
      </c>
      <c r="L243" t="s">
        <v>61</v>
      </c>
    </row>
    <row r="244" spans="1:12">
      <c r="A244" t="s">
        <v>427</v>
      </c>
      <c r="B244" t="s">
        <v>5845</v>
      </c>
      <c r="C244" t="s">
        <v>5846</v>
      </c>
      <c r="D244" t="s">
        <v>427</v>
      </c>
      <c r="E244" t="s">
        <v>5276</v>
      </c>
      <c r="F244" t="s">
        <v>5282</v>
      </c>
      <c r="G244" t="s">
        <v>5847</v>
      </c>
      <c r="H244" t="s">
        <v>564</v>
      </c>
      <c r="I244" t="s">
        <v>61</v>
      </c>
      <c r="J244" t="s">
        <v>61</v>
      </c>
      <c r="K244" t="s">
        <v>61</v>
      </c>
      <c r="L244" t="s">
        <v>61</v>
      </c>
    </row>
    <row r="245" spans="1:12">
      <c r="A245" t="s">
        <v>427</v>
      </c>
      <c r="B245" t="s">
        <v>5848</v>
      </c>
      <c r="C245" t="s">
        <v>5849</v>
      </c>
      <c r="D245" t="s">
        <v>427</v>
      </c>
      <c r="E245" t="s">
        <v>5276</v>
      </c>
      <c r="F245" t="s">
        <v>5282</v>
      </c>
      <c r="G245" t="s">
        <v>5850</v>
      </c>
      <c r="H245" t="s">
        <v>564</v>
      </c>
      <c r="I245" t="s">
        <v>61</v>
      </c>
      <c r="J245" t="s">
        <v>61</v>
      </c>
      <c r="K245" t="s">
        <v>61</v>
      </c>
      <c r="L245" t="s">
        <v>61</v>
      </c>
    </row>
    <row r="246" spans="1:12">
      <c r="A246" t="s">
        <v>427</v>
      </c>
      <c r="B246" t="s">
        <v>144</v>
      </c>
      <c r="C246" t="s">
        <v>5851</v>
      </c>
      <c r="D246" t="s">
        <v>427</v>
      </c>
      <c r="E246" t="s">
        <v>5276</v>
      </c>
      <c r="F246" t="s">
        <v>5282</v>
      </c>
      <c r="G246" t="s">
        <v>5852</v>
      </c>
      <c r="H246" t="s">
        <v>564</v>
      </c>
      <c r="I246" t="s">
        <v>61</v>
      </c>
      <c r="J246" t="s">
        <v>61</v>
      </c>
      <c r="K246" t="s">
        <v>61</v>
      </c>
      <c r="L246" t="s">
        <v>61</v>
      </c>
    </row>
    <row r="247" spans="1:12">
      <c r="A247" t="s">
        <v>427</v>
      </c>
      <c r="B247" t="s">
        <v>5853</v>
      </c>
      <c r="C247" t="s">
        <v>5854</v>
      </c>
      <c r="D247" t="s">
        <v>4912</v>
      </c>
      <c r="E247" t="s">
        <v>5368</v>
      </c>
      <c r="F247" t="s">
        <v>5282</v>
      </c>
      <c r="G247" t="s">
        <v>5855</v>
      </c>
      <c r="H247" t="s">
        <v>564</v>
      </c>
      <c r="I247" t="s">
        <v>61</v>
      </c>
      <c r="J247" t="s">
        <v>61</v>
      </c>
      <c r="K247" t="s">
        <v>61</v>
      </c>
      <c r="L247" t="s">
        <v>61</v>
      </c>
    </row>
    <row r="248" spans="1:12">
      <c r="A248" t="s">
        <v>427</v>
      </c>
      <c r="B248" t="s">
        <v>5856</v>
      </c>
      <c r="C248" t="s">
        <v>1257</v>
      </c>
      <c r="D248" t="s">
        <v>4912</v>
      </c>
      <c r="E248" t="s">
        <v>5276</v>
      </c>
      <c r="F248" t="s">
        <v>5282</v>
      </c>
      <c r="G248" t="s">
        <v>5857</v>
      </c>
      <c r="H248" t="s">
        <v>564</v>
      </c>
      <c r="I248" t="s">
        <v>61</v>
      </c>
      <c r="J248" t="s">
        <v>61</v>
      </c>
      <c r="K248" t="s">
        <v>61</v>
      </c>
      <c r="L248" t="s">
        <v>61</v>
      </c>
    </row>
    <row r="249" spans="1:12">
      <c r="A249" t="s">
        <v>458</v>
      </c>
      <c r="B249" t="s">
        <v>1923</v>
      </c>
      <c r="C249" t="s">
        <v>5291</v>
      </c>
      <c r="D249" t="s">
        <v>458</v>
      </c>
      <c r="E249" t="s">
        <v>5338</v>
      </c>
      <c r="F249" t="s">
        <v>5272</v>
      </c>
      <c r="G249" t="s">
        <v>5858</v>
      </c>
      <c r="H249" t="s">
        <v>564</v>
      </c>
      <c r="I249" t="s">
        <v>61</v>
      </c>
      <c r="J249" t="s">
        <v>61</v>
      </c>
      <c r="K249" t="s">
        <v>61</v>
      </c>
      <c r="L249" t="s">
        <v>61</v>
      </c>
    </row>
    <row r="250" spans="1:12">
      <c r="A250" t="s">
        <v>458</v>
      </c>
      <c r="B250" t="s">
        <v>427</v>
      </c>
      <c r="C250" t="s">
        <v>433</v>
      </c>
      <c r="D250" t="s">
        <v>458</v>
      </c>
      <c r="E250" t="s">
        <v>5309</v>
      </c>
      <c r="F250" t="s">
        <v>5288</v>
      </c>
      <c r="G250" t="s">
        <v>5859</v>
      </c>
      <c r="H250" t="s">
        <v>564</v>
      </c>
      <c r="I250" t="s">
        <v>61</v>
      </c>
      <c r="J250" t="s">
        <v>61</v>
      </c>
      <c r="K250" t="s">
        <v>61</v>
      </c>
      <c r="L250" t="s">
        <v>61</v>
      </c>
    </row>
    <row r="251" spans="1:12">
      <c r="A251" t="s">
        <v>458</v>
      </c>
      <c r="B251" t="s">
        <v>2107</v>
      </c>
      <c r="C251" t="s">
        <v>2108</v>
      </c>
      <c r="D251" t="s">
        <v>458</v>
      </c>
      <c r="E251" t="s">
        <v>5860</v>
      </c>
      <c r="F251" t="s">
        <v>5288</v>
      </c>
      <c r="G251" t="s">
        <v>5861</v>
      </c>
      <c r="H251" t="s">
        <v>564</v>
      </c>
      <c r="I251" t="s">
        <v>61</v>
      </c>
      <c r="J251" t="s">
        <v>61</v>
      </c>
      <c r="K251" t="s">
        <v>61</v>
      </c>
      <c r="L251" t="s">
        <v>61</v>
      </c>
    </row>
    <row r="252" spans="1:12">
      <c r="A252" t="s">
        <v>458</v>
      </c>
      <c r="B252" t="s">
        <v>5862</v>
      </c>
      <c r="C252" t="s">
        <v>5863</v>
      </c>
      <c r="D252" t="s">
        <v>458</v>
      </c>
      <c r="E252" t="s">
        <v>5265</v>
      </c>
      <c r="F252" t="s">
        <v>5266</v>
      </c>
      <c r="G252" t="s">
        <v>5864</v>
      </c>
      <c r="H252" t="s">
        <v>564</v>
      </c>
      <c r="I252" t="s">
        <v>61</v>
      </c>
      <c r="J252" t="s">
        <v>61</v>
      </c>
      <c r="K252" t="s">
        <v>61</v>
      </c>
      <c r="L252" t="s">
        <v>61</v>
      </c>
    </row>
    <row r="253" spans="1:12">
      <c r="A253" t="s">
        <v>458</v>
      </c>
      <c r="B253" t="s">
        <v>5865</v>
      </c>
      <c r="C253" t="s">
        <v>5866</v>
      </c>
      <c r="D253" t="s">
        <v>458</v>
      </c>
      <c r="E253" t="s">
        <v>5265</v>
      </c>
      <c r="F253" t="s">
        <v>5266</v>
      </c>
      <c r="G253" t="s">
        <v>5867</v>
      </c>
      <c r="H253" t="s">
        <v>564</v>
      </c>
      <c r="I253" t="s">
        <v>61</v>
      </c>
      <c r="J253" t="s">
        <v>61</v>
      </c>
      <c r="K253" t="s">
        <v>61</v>
      </c>
      <c r="L253" t="s">
        <v>61</v>
      </c>
    </row>
    <row r="254" spans="1:12">
      <c r="A254" t="s">
        <v>458</v>
      </c>
      <c r="B254" t="s">
        <v>5868</v>
      </c>
      <c r="C254" t="s">
        <v>5869</v>
      </c>
      <c r="D254" t="s">
        <v>458</v>
      </c>
      <c r="E254" t="s">
        <v>5265</v>
      </c>
      <c r="F254" t="s">
        <v>5266</v>
      </c>
      <c r="G254" t="s">
        <v>5870</v>
      </c>
      <c r="H254" t="s">
        <v>564</v>
      </c>
      <c r="I254" t="s">
        <v>61</v>
      </c>
      <c r="J254" t="s">
        <v>61</v>
      </c>
      <c r="K254" t="s">
        <v>61</v>
      </c>
      <c r="L254" t="s">
        <v>61</v>
      </c>
    </row>
    <row r="255" spans="1:12">
      <c r="A255" t="s">
        <v>458</v>
      </c>
      <c r="B255" t="s">
        <v>5871</v>
      </c>
      <c r="C255" t="s">
        <v>5872</v>
      </c>
      <c r="D255" t="s">
        <v>458</v>
      </c>
      <c r="E255" t="s">
        <v>5265</v>
      </c>
      <c r="F255" t="s">
        <v>5266</v>
      </c>
      <c r="G255" t="s">
        <v>5873</v>
      </c>
      <c r="H255" t="s">
        <v>564</v>
      </c>
      <c r="I255" t="s">
        <v>61</v>
      </c>
      <c r="J255" t="s">
        <v>61</v>
      </c>
      <c r="K255" t="s">
        <v>61</v>
      </c>
      <c r="L255" t="s">
        <v>61</v>
      </c>
    </row>
    <row r="256" spans="1:12">
      <c r="A256" t="s">
        <v>458</v>
      </c>
      <c r="B256" t="s">
        <v>5643</v>
      </c>
      <c r="C256" t="s">
        <v>5644</v>
      </c>
      <c r="D256" t="s">
        <v>458</v>
      </c>
      <c r="E256" t="s">
        <v>5265</v>
      </c>
      <c r="F256" t="s">
        <v>5266</v>
      </c>
      <c r="G256" t="s">
        <v>5874</v>
      </c>
      <c r="H256" t="s">
        <v>564</v>
      </c>
      <c r="I256" t="s">
        <v>61</v>
      </c>
      <c r="J256" t="s">
        <v>61</v>
      </c>
      <c r="K256" t="s">
        <v>61</v>
      </c>
      <c r="L256" t="s">
        <v>61</v>
      </c>
    </row>
    <row r="257" spans="1:12">
      <c r="A257" t="s">
        <v>458</v>
      </c>
      <c r="B257" t="s">
        <v>144</v>
      </c>
      <c r="C257" t="s">
        <v>152</v>
      </c>
      <c r="D257" t="s">
        <v>458</v>
      </c>
      <c r="E257" t="s">
        <v>5875</v>
      </c>
      <c r="F257" t="s">
        <v>5266</v>
      </c>
      <c r="G257" t="s">
        <v>5876</v>
      </c>
      <c r="H257" t="s">
        <v>564</v>
      </c>
      <c r="I257" t="s">
        <v>61</v>
      </c>
      <c r="J257" t="s">
        <v>61</v>
      </c>
      <c r="K257" t="s">
        <v>61</v>
      </c>
      <c r="L257" t="s">
        <v>61</v>
      </c>
    </row>
    <row r="258" spans="1:12">
      <c r="A258" t="s">
        <v>458</v>
      </c>
      <c r="B258" t="s">
        <v>1100</v>
      </c>
      <c r="C258" t="s">
        <v>1102</v>
      </c>
      <c r="D258" t="s">
        <v>458</v>
      </c>
      <c r="E258" t="s">
        <v>5265</v>
      </c>
      <c r="F258" t="s">
        <v>5282</v>
      </c>
      <c r="G258" t="s">
        <v>5877</v>
      </c>
      <c r="H258" t="s">
        <v>564</v>
      </c>
      <c r="I258" t="s">
        <v>61</v>
      </c>
      <c r="J258" t="s">
        <v>61</v>
      </c>
      <c r="K258" t="s">
        <v>61</v>
      </c>
      <c r="L258" t="s">
        <v>61</v>
      </c>
    </row>
    <row r="259" spans="1:12">
      <c r="A259" t="s">
        <v>468</v>
      </c>
      <c r="B259" t="s">
        <v>1647</v>
      </c>
      <c r="C259" t="s">
        <v>1667</v>
      </c>
      <c r="D259" t="s">
        <v>5878</v>
      </c>
      <c r="E259" t="s">
        <v>5338</v>
      </c>
      <c r="F259" t="s">
        <v>5272</v>
      </c>
      <c r="G259" t="s">
        <v>5879</v>
      </c>
      <c r="H259" t="s">
        <v>564</v>
      </c>
      <c r="I259" t="s">
        <v>61</v>
      </c>
      <c r="J259" t="s">
        <v>61</v>
      </c>
      <c r="K259" t="s">
        <v>61</v>
      </c>
      <c r="L259" t="s">
        <v>61</v>
      </c>
    </row>
    <row r="260" spans="1:12">
      <c r="A260" t="s">
        <v>468</v>
      </c>
      <c r="B260" t="s">
        <v>1484</v>
      </c>
      <c r="C260" t="s">
        <v>1485</v>
      </c>
      <c r="D260" t="s">
        <v>5878</v>
      </c>
      <c r="E260" t="s">
        <v>5338</v>
      </c>
      <c r="F260" t="s">
        <v>5288</v>
      </c>
      <c r="G260" t="s">
        <v>5880</v>
      </c>
      <c r="H260" t="s">
        <v>564</v>
      </c>
      <c r="I260" t="s">
        <v>61</v>
      </c>
      <c r="J260" t="s">
        <v>61</v>
      </c>
      <c r="K260" t="s">
        <v>61</v>
      </c>
      <c r="L260" t="s">
        <v>61</v>
      </c>
    </row>
    <row r="261" spans="1:12">
      <c r="A261" t="s">
        <v>479</v>
      </c>
      <c r="B261" t="s">
        <v>5881</v>
      </c>
      <c r="C261" t="s">
        <v>5882</v>
      </c>
      <c r="D261" t="s">
        <v>2301</v>
      </c>
      <c r="E261" t="s">
        <v>5265</v>
      </c>
      <c r="F261" t="s">
        <v>5288</v>
      </c>
      <c r="G261" t="s">
        <v>5883</v>
      </c>
      <c r="H261" t="s">
        <v>564</v>
      </c>
      <c r="I261" t="s">
        <v>61</v>
      </c>
      <c r="J261" t="s">
        <v>61</v>
      </c>
      <c r="K261" t="s">
        <v>61</v>
      </c>
      <c r="L261" t="s">
        <v>61</v>
      </c>
    </row>
    <row r="262" spans="1:12">
      <c r="A262" t="s">
        <v>479</v>
      </c>
      <c r="B262" t="s">
        <v>5884</v>
      </c>
      <c r="C262" t="s">
        <v>5885</v>
      </c>
      <c r="D262" t="s">
        <v>2301</v>
      </c>
      <c r="E262" t="s">
        <v>5265</v>
      </c>
      <c r="F262" t="s">
        <v>5288</v>
      </c>
      <c r="G262" t="s">
        <v>5886</v>
      </c>
      <c r="H262" t="s">
        <v>564</v>
      </c>
      <c r="I262" t="s">
        <v>61</v>
      </c>
      <c r="J262" t="s">
        <v>61</v>
      </c>
      <c r="K262" t="s">
        <v>61</v>
      </c>
      <c r="L262" t="s">
        <v>61</v>
      </c>
    </row>
    <row r="263" spans="1:12">
      <c r="A263" t="s">
        <v>479</v>
      </c>
      <c r="B263" t="s">
        <v>5887</v>
      </c>
      <c r="C263" t="s">
        <v>5888</v>
      </c>
      <c r="D263" t="s">
        <v>2301</v>
      </c>
      <c r="E263" t="s">
        <v>5265</v>
      </c>
      <c r="F263" t="s">
        <v>5272</v>
      </c>
      <c r="G263" t="s">
        <v>5889</v>
      </c>
      <c r="H263" t="s">
        <v>564</v>
      </c>
      <c r="I263" t="s">
        <v>61</v>
      </c>
      <c r="J263" t="s">
        <v>61</v>
      </c>
      <c r="K263" t="s">
        <v>61</v>
      </c>
      <c r="L263" t="s">
        <v>61</v>
      </c>
    </row>
    <row r="264" spans="1:12">
      <c r="A264" t="s">
        <v>479</v>
      </c>
      <c r="B264" t="s">
        <v>898</v>
      </c>
      <c r="C264" t="s">
        <v>899</v>
      </c>
      <c r="D264" t="s">
        <v>2301</v>
      </c>
      <c r="E264" t="s">
        <v>5299</v>
      </c>
      <c r="F264" t="s">
        <v>5288</v>
      </c>
      <c r="G264" t="s">
        <v>5890</v>
      </c>
      <c r="H264" t="s">
        <v>564</v>
      </c>
      <c r="I264" t="s">
        <v>61</v>
      </c>
      <c r="J264" t="s">
        <v>61</v>
      </c>
      <c r="K264" t="s">
        <v>61</v>
      </c>
      <c r="L264" t="s">
        <v>61</v>
      </c>
    </row>
    <row r="265" spans="1:12">
      <c r="A265" t="s">
        <v>479</v>
      </c>
      <c r="B265" t="s">
        <v>5891</v>
      </c>
      <c r="C265" t="s">
        <v>5892</v>
      </c>
      <c r="D265" t="s">
        <v>2301</v>
      </c>
      <c r="E265" t="s">
        <v>5265</v>
      </c>
      <c r="F265" t="s">
        <v>5266</v>
      </c>
      <c r="G265" t="s">
        <v>5893</v>
      </c>
      <c r="H265" t="s">
        <v>564</v>
      </c>
      <c r="I265" t="s">
        <v>61</v>
      </c>
      <c r="J265" t="s">
        <v>61</v>
      </c>
      <c r="K265" t="s">
        <v>61</v>
      </c>
      <c r="L265" t="s">
        <v>61</v>
      </c>
    </row>
    <row r="266" spans="1:12">
      <c r="A266" t="s">
        <v>2404</v>
      </c>
      <c r="B266" t="s">
        <v>5894</v>
      </c>
      <c r="C266" t="s">
        <v>2458</v>
      </c>
      <c r="D266" t="s">
        <v>2408</v>
      </c>
      <c r="E266" t="s">
        <v>5299</v>
      </c>
      <c r="F266" t="s">
        <v>5266</v>
      </c>
      <c r="G266" t="s">
        <v>5895</v>
      </c>
      <c r="H266" t="s">
        <v>564</v>
      </c>
      <c r="I266" t="s">
        <v>61</v>
      </c>
      <c r="J266" t="s">
        <v>61</v>
      </c>
      <c r="K266" t="s">
        <v>61</v>
      </c>
      <c r="L266" t="s">
        <v>61</v>
      </c>
    </row>
    <row r="267" spans="1:12">
      <c r="A267" t="s">
        <v>2404</v>
      </c>
      <c r="B267" t="s">
        <v>5896</v>
      </c>
      <c r="C267" t="s">
        <v>5897</v>
      </c>
      <c r="D267" t="s">
        <v>2408</v>
      </c>
      <c r="E267" t="s">
        <v>5299</v>
      </c>
      <c r="F267" t="s">
        <v>5266</v>
      </c>
      <c r="G267" t="s">
        <v>5898</v>
      </c>
      <c r="H267" t="s">
        <v>564</v>
      </c>
      <c r="I267" t="s">
        <v>61</v>
      </c>
      <c r="J267" t="s">
        <v>61</v>
      </c>
      <c r="K267" t="s">
        <v>61</v>
      </c>
      <c r="L267" t="s">
        <v>61</v>
      </c>
    </row>
    <row r="268" spans="1:12">
      <c r="A268" t="s">
        <v>2404</v>
      </c>
      <c r="B268" t="s">
        <v>2439</v>
      </c>
      <c r="C268" t="s">
        <v>2440</v>
      </c>
      <c r="D268" t="s">
        <v>2408</v>
      </c>
      <c r="E268" t="s">
        <v>5265</v>
      </c>
      <c r="F268" t="s">
        <v>5266</v>
      </c>
      <c r="G268" t="s">
        <v>5899</v>
      </c>
      <c r="H268" t="s">
        <v>564</v>
      </c>
      <c r="I268" t="s">
        <v>61</v>
      </c>
      <c r="J268" t="s">
        <v>61</v>
      </c>
      <c r="K268" t="s">
        <v>61</v>
      </c>
      <c r="L268" t="s">
        <v>61</v>
      </c>
    </row>
    <row r="269" spans="1:12">
      <c r="A269" t="s">
        <v>2404</v>
      </c>
      <c r="B269" t="s">
        <v>1171</v>
      </c>
      <c r="C269" t="s">
        <v>1172</v>
      </c>
      <c r="D269" t="s">
        <v>2420</v>
      </c>
      <c r="E269" t="s">
        <v>5265</v>
      </c>
      <c r="F269" t="s">
        <v>5272</v>
      </c>
      <c r="G269" t="s">
        <v>5900</v>
      </c>
      <c r="H269" t="s">
        <v>564</v>
      </c>
      <c r="I269" t="s">
        <v>61</v>
      </c>
      <c r="J269" t="s">
        <v>61</v>
      </c>
      <c r="K269" t="s">
        <v>61</v>
      </c>
      <c r="L269" t="s">
        <v>61</v>
      </c>
    </row>
    <row r="270" spans="1:12">
      <c r="A270" t="s">
        <v>2404</v>
      </c>
      <c r="B270" t="s">
        <v>499</v>
      </c>
      <c r="C270" t="s">
        <v>505</v>
      </c>
      <c r="D270" t="s">
        <v>2408</v>
      </c>
      <c r="E270" t="s">
        <v>5299</v>
      </c>
      <c r="F270" t="s">
        <v>5272</v>
      </c>
      <c r="G270" t="s">
        <v>5901</v>
      </c>
      <c r="H270" t="s">
        <v>564</v>
      </c>
      <c r="I270" t="s">
        <v>61</v>
      </c>
      <c r="J270" t="s">
        <v>61</v>
      </c>
      <c r="K270" t="s">
        <v>61</v>
      </c>
      <c r="L270" t="s">
        <v>61</v>
      </c>
    </row>
    <row r="271" spans="1:12">
      <c r="A271" t="s">
        <v>2404</v>
      </c>
      <c r="B271" t="s">
        <v>5902</v>
      </c>
      <c r="C271" t="s">
        <v>5903</v>
      </c>
      <c r="D271" t="s">
        <v>2408</v>
      </c>
      <c r="E271" t="s">
        <v>5299</v>
      </c>
      <c r="F271" t="s">
        <v>5266</v>
      </c>
      <c r="G271" t="s">
        <v>5904</v>
      </c>
      <c r="H271" t="s">
        <v>563</v>
      </c>
      <c r="I271" t="s">
        <v>61</v>
      </c>
      <c r="J271" t="s">
        <v>61</v>
      </c>
      <c r="K271" t="s">
        <v>61</v>
      </c>
      <c r="L271" t="s">
        <v>61</v>
      </c>
    </row>
    <row r="272" spans="1:12">
      <c r="A272" t="s">
        <v>2404</v>
      </c>
      <c r="B272" t="s">
        <v>5905</v>
      </c>
      <c r="C272" t="s">
        <v>5906</v>
      </c>
      <c r="D272" t="s">
        <v>2408</v>
      </c>
      <c r="E272" t="s">
        <v>5299</v>
      </c>
      <c r="F272" t="s">
        <v>5282</v>
      </c>
      <c r="G272" t="s">
        <v>5907</v>
      </c>
      <c r="H272" t="s">
        <v>564</v>
      </c>
      <c r="I272" t="s">
        <v>61</v>
      </c>
      <c r="J272" t="s">
        <v>61</v>
      </c>
      <c r="K272" t="s">
        <v>61</v>
      </c>
      <c r="L272" t="s">
        <v>61</v>
      </c>
    </row>
    <row r="273" spans="1:12">
      <c r="A273" t="s">
        <v>2404</v>
      </c>
      <c r="B273" t="s">
        <v>5908</v>
      </c>
      <c r="C273" t="s">
        <v>5909</v>
      </c>
      <c r="D273" t="s">
        <v>2460</v>
      </c>
      <c r="E273" t="s">
        <v>5299</v>
      </c>
      <c r="F273" t="s">
        <v>5272</v>
      </c>
      <c r="G273" t="s">
        <v>5910</v>
      </c>
      <c r="H273" t="s">
        <v>564</v>
      </c>
      <c r="I273" t="s">
        <v>61</v>
      </c>
      <c r="J273" t="s">
        <v>61</v>
      </c>
      <c r="K273" t="s">
        <v>61</v>
      </c>
      <c r="L273" t="s">
        <v>61</v>
      </c>
    </row>
    <row r="274" spans="1:12">
      <c r="A274" t="s">
        <v>2404</v>
      </c>
      <c r="B274" t="s">
        <v>5911</v>
      </c>
      <c r="C274" t="s">
        <v>5912</v>
      </c>
      <c r="D274" t="s">
        <v>2460</v>
      </c>
      <c r="E274" t="s">
        <v>5299</v>
      </c>
      <c r="F274" t="s">
        <v>5288</v>
      </c>
      <c r="G274" t="s">
        <v>5913</v>
      </c>
      <c r="H274" t="s">
        <v>564</v>
      </c>
      <c r="I274" t="s">
        <v>61</v>
      </c>
      <c r="J274" t="s">
        <v>61</v>
      </c>
      <c r="K274" t="s">
        <v>61</v>
      </c>
      <c r="L274" t="s">
        <v>61</v>
      </c>
    </row>
    <row r="275" spans="1:12">
      <c r="A275" t="s">
        <v>2404</v>
      </c>
      <c r="B275" t="s">
        <v>5914</v>
      </c>
      <c r="C275" t="s">
        <v>5915</v>
      </c>
      <c r="D275" t="s">
        <v>2408</v>
      </c>
      <c r="E275" t="s">
        <v>5299</v>
      </c>
      <c r="F275" t="s">
        <v>5282</v>
      </c>
      <c r="G275" t="s">
        <v>5916</v>
      </c>
      <c r="H275" t="s">
        <v>564</v>
      </c>
      <c r="I275" t="s">
        <v>61</v>
      </c>
      <c r="J275" t="s">
        <v>61</v>
      </c>
      <c r="K275" t="s">
        <v>61</v>
      </c>
      <c r="L275" t="s">
        <v>61</v>
      </c>
    </row>
    <row r="276" spans="1:12">
      <c r="A276" t="s">
        <v>2404</v>
      </c>
      <c r="B276" t="s">
        <v>5917</v>
      </c>
      <c r="C276" t="s">
        <v>5918</v>
      </c>
      <c r="D276" t="s">
        <v>2460</v>
      </c>
      <c r="E276" t="s">
        <v>5299</v>
      </c>
      <c r="F276" t="s">
        <v>5282</v>
      </c>
      <c r="G276" t="s">
        <v>5919</v>
      </c>
      <c r="H276" t="s">
        <v>564</v>
      </c>
      <c r="I276" t="s">
        <v>61</v>
      </c>
      <c r="J276" t="s">
        <v>61</v>
      </c>
      <c r="K276" t="s">
        <v>61</v>
      </c>
      <c r="L276" t="s">
        <v>61</v>
      </c>
    </row>
    <row r="277" spans="1:12">
      <c r="A277" t="s">
        <v>2404</v>
      </c>
      <c r="B277" t="s">
        <v>5920</v>
      </c>
      <c r="C277" t="s">
        <v>5921</v>
      </c>
      <c r="D277" t="s">
        <v>2408</v>
      </c>
      <c r="E277" t="s">
        <v>5299</v>
      </c>
      <c r="F277" t="s">
        <v>5272</v>
      </c>
      <c r="G277" t="s">
        <v>5922</v>
      </c>
      <c r="H277" t="s">
        <v>564</v>
      </c>
      <c r="I277" t="s">
        <v>61</v>
      </c>
      <c r="J277" t="s">
        <v>61</v>
      </c>
      <c r="K277" t="s">
        <v>61</v>
      </c>
      <c r="L277" t="s">
        <v>61</v>
      </c>
    </row>
    <row r="278" spans="1:12">
      <c r="A278" t="s">
        <v>2404</v>
      </c>
      <c r="B278" t="s">
        <v>5923</v>
      </c>
      <c r="C278" t="s">
        <v>5924</v>
      </c>
      <c r="D278" t="s">
        <v>2460</v>
      </c>
      <c r="E278" t="s">
        <v>5299</v>
      </c>
      <c r="F278" t="s">
        <v>5282</v>
      </c>
      <c r="G278" t="s">
        <v>5925</v>
      </c>
      <c r="H278" t="s">
        <v>564</v>
      </c>
      <c r="I278" t="s">
        <v>61</v>
      </c>
      <c r="J278" t="s">
        <v>61</v>
      </c>
      <c r="K278" t="s">
        <v>61</v>
      </c>
      <c r="L278" t="s">
        <v>61</v>
      </c>
    </row>
    <row r="279" spans="1:12">
      <c r="A279" t="s">
        <v>2404</v>
      </c>
      <c r="B279" t="s">
        <v>5926</v>
      </c>
      <c r="C279" t="s">
        <v>2734</v>
      </c>
      <c r="D279" t="s">
        <v>2460</v>
      </c>
      <c r="E279" t="s">
        <v>5299</v>
      </c>
      <c r="F279" t="s">
        <v>5282</v>
      </c>
      <c r="G279" t="s">
        <v>5927</v>
      </c>
      <c r="H279" t="s">
        <v>564</v>
      </c>
      <c r="I279" t="s">
        <v>61</v>
      </c>
      <c r="J279" t="s">
        <v>61</v>
      </c>
      <c r="K279" t="s">
        <v>61</v>
      </c>
      <c r="L279" t="s">
        <v>61</v>
      </c>
    </row>
    <row r="280" spans="1:12">
      <c r="A280" t="s">
        <v>2404</v>
      </c>
      <c r="B280" t="s">
        <v>5928</v>
      </c>
      <c r="C280" t="s">
        <v>5596</v>
      </c>
      <c r="D280" t="s">
        <v>2408</v>
      </c>
      <c r="E280" t="s">
        <v>5299</v>
      </c>
      <c r="F280" t="s">
        <v>5282</v>
      </c>
      <c r="G280" t="s">
        <v>5929</v>
      </c>
      <c r="H280" t="s">
        <v>564</v>
      </c>
      <c r="I280" t="s">
        <v>61</v>
      </c>
      <c r="J280" t="s">
        <v>61</v>
      </c>
      <c r="K280" t="s">
        <v>61</v>
      </c>
      <c r="L280" t="s">
        <v>61</v>
      </c>
    </row>
    <row r="281" spans="1:12">
      <c r="A281" t="s">
        <v>508</v>
      </c>
      <c r="B281" t="s">
        <v>5366</v>
      </c>
      <c r="C281" t="s">
        <v>433</v>
      </c>
      <c r="D281" t="s">
        <v>5930</v>
      </c>
      <c r="E281" t="s">
        <v>5707</v>
      </c>
      <c r="F281" t="s">
        <v>5272</v>
      </c>
      <c r="G281" t="s">
        <v>5931</v>
      </c>
      <c r="H281" t="s">
        <v>564</v>
      </c>
      <c r="I281" t="s">
        <v>61</v>
      </c>
      <c r="J281" t="s">
        <v>61</v>
      </c>
      <c r="K281" t="s">
        <v>61</v>
      </c>
      <c r="L281" t="s">
        <v>61</v>
      </c>
    </row>
    <row r="282" spans="1:12">
      <c r="A282" t="s">
        <v>508</v>
      </c>
      <c r="B282" t="s">
        <v>2326</v>
      </c>
      <c r="C282" t="s">
        <v>416</v>
      </c>
      <c r="D282" t="s">
        <v>5932</v>
      </c>
      <c r="E282" t="s">
        <v>5265</v>
      </c>
      <c r="F282" t="s">
        <v>5272</v>
      </c>
      <c r="G282" t="s">
        <v>5933</v>
      </c>
      <c r="H282" t="s">
        <v>564</v>
      </c>
      <c r="I282" t="s">
        <v>61</v>
      </c>
      <c r="J282" t="s">
        <v>61</v>
      </c>
      <c r="K282" t="s">
        <v>61</v>
      </c>
      <c r="L282" t="s">
        <v>61</v>
      </c>
    </row>
    <row r="283" spans="1:12">
      <c r="A283" t="s">
        <v>508</v>
      </c>
      <c r="B283" t="s">
        <v>2904</v>
      </c>
      <c r="C283" t="s">
        <v>2905</v>
      </c>
      <c r="D283" t="s">
        <v>5934</v>
      </c>
      <c r="E283" t="s">
        <v>5265</v>
      </c>
      <c r="F283" t="s">
        <v>5272</v>
      </c>
      <c r="G283" t="s">
        <v>5935</v>
      </c>
      <c r="H283" t="s">
        <v>564</v>
      </c>
      <c r="I283" t="s">
        <v>61</v>
      </c>
      <c r="J283" t="s">
        <v>61</v>
      </c>
      <c r="K283" t="s">
        <v>61</v>
      </c>
      <c r="L283" t="s">
        <v>61</v>
      </c>
    </row>
    <row r="284" spans="1:12">
      <c r="A284" t="s">
        <v>508</v>
      </c>
      <c r="B284" t="s">
        <v>1500</v>
      </c>
      <c r="C284" t="s">
        <v>1501</v>
      </c>
      <c r="D284" t="s">
        <v>2556</v>
      </c>
      <c r="E284" t="s">
        <v>5265</v>
      </c>
      <c r="F284" t="s">
        <v>5282</v>
      </c>
      <c r="G284" t="s">
        <v>5936</v>
      </c>
      <c r="H284" t="s">
        <v>564</v>
      </c>
      <c r="I284" t="s">
        <v>61</v>
      </c>
      <c r="J284" t="s">
        <v>61</v>
      </c>
      <c r="K284" t="s">
        <v>61</v>
      </c>
      <c r="L284" t="s">
        <v>61</v>
      </c>
    </row>
    <row r="285" spans="1:12">
      <c r="A285" t="s">
        <v>508</v>
      </c>
      <c r="B285" t="s">
        <v>5460</v>
      </c>
      <c r="C285" t="s">
        <v>5461</v>
      </c>
      <c r="D285" t="s">
        <v>5937</v>
      </c>
      <c r="E285" t="s">
        <v>5265</v>
      </c>
      <c r="F285" t="s">
        <v>5272</v>
      </c>
      <c r="G285" t="s">
        <v>5938</v>
      </c>
      <c r="H285" t="s">
        <v>564</v>
      </c>
      <c r="I285" t="s">
        <v>61</v>
      </c>
      <c r="J285" t="s">
        <v>61</v>
      </c>
      <c r="K285" t="s">
        <v>61</v>
      </c>
      <c r="L285" t="s">
        <v>61</v>
      </c>
    </row>
    <row r="286" spans="1:12">
      <c r="A286" t="s">
        <v>508</v>
      </c>
      <c r="B286" t="s">
        <v>5939</v>
      </c>
      <c r="C286" t="s">
        <v>5940</v>
      </c>
      <c r="D286" t="s">
        <v>2521</v>
      </c>
      <c r="E286" t="s">
        <v>5265</v>
      </c>
      <c r="F286" t="s">
        <v>5282</v>
      </c>
      <c r="G286" t="s">
        <v>5941</v>
      </c>
      <c r="H286" t="s">
        <v>564</v>
      </c>
      <c r="I286" t="s">
        <v>61</v>
      </c>
      <c r="J286" t="s">
        <v>61</v>
      </c>
      <c r="K286" t="s">
        <v>61</v>
      </c>
      <c r="L286" t="s">
        <v>61</v>
      </c>
    </row>
    <row r="287" spans="1:12">
      <c r="A287" t="s">
        <v>508</v>
      </c>
      <c r="B287" t="s">
        <v>5942</v>
      </c>
      <c r="C287" t="s">
        <v>5943</v>
      </c>
      <c r="D287" t="s">
        <v>2521</v>
      </c>
      <c r="E287" t="s">
        <v>5265</v>
      </c>
      <c r="F287" t="s">
        <v>5272</v>
      </c>
      <c r="G287" t="s">
        <v>5944</v>
      </c>
      <c r="H287" t="s">
        <v>564</v>
      </c>
      <c r="I287" t="s">
        <v>61</v>
      </c>
      <c r="J287" t="s">
        <v>61</v>
      </c>
      <c r="K287" t="s">
        <v>61</v>
      </c>
      <c r="L287" t="s">
        <v>61</v>
      </c>
    </row>
    <row r="288" spans="1:12">
      <c r="A288" t="s">
        <v>508</v>
      </c>
      <c r="B288" t="s">
        <v>2961</v>
      </c>
      <c r="C288" t="s">
        <v>5321</v>
      </c>
      <c r="D288" t="s">
        <v>5945</v>
      </c>
      <c r="E288" t="s">
        <v>5265</v>
      </c>
      <c r="F288" t="s">
        <v>5282</v>
      </c>
      <c r="G288" t="s">
        <v>5946</v>
      </c>
      <c r="H288" t="s">
        <v>564</v>
      </c>
      <c r="I288" t="s">
        <v>61</v>
      </c>
      <c r="J288" t="s">
        <v>61</v>
      </c>
      <c r="K288" t="s">
        <v>61</v>
      </c>
      <c r="L288" t="s">
        <v>61</v>
      </c>
    </row>
    <row r="289" spans="1:12">
      <c r="A289" t="s">
        <v>508</v>
      </c>
      <c r="B289" t="s">
        <v>5947</v>
      </c>
      <c r="C289" t="s">
        <v>2868</v>
      </c>
      <c r="D289" t="s">
        <v>5948</v>
      </c>
      <c r="E289" t="s">
        <v>5265</v>
      </c>
      <c r="F289" t="s">
        <v>5272</v>
      </c>
      <c r="G289" t="s">
        <v>5949</v>
      </c>
      <c r="H289" t="s">
        <v>564</v>
      </c>
      <c r="I289" t="s">
        <v>61</v>
      </c>
      <c r="J289" t="s">
        <v>61</v>
      </c>
      <c r="K289" t="s">
        <v>61</v>
      </c>
      <c r="L289" t="s">
        <v>61</v>
      </c>
    </row>
    <row r="290" spans="1:12">
      <c r="A290" t="s">
        <v>508</v>
      </c>
      <c r="B290" t="s">
        <v>5950</v>
      </c>
      <c r="C290" t="s">
        <v>5951</v>
      </c>
      <c r="D290" t="s">
        <v>2521</v>
      </c>
      <c r="E290" t="s">
        <v>5265</v>
      </c>
      <c r="F290" t="s">
        <v>5282</v>
      </c>
      <c r="G290" t="s">
        <v>5952</v>
      </c>
      <c r="H290" t="s">
        <v>564</v>
      </c>
      <c r="I290" t="s">
        <v>61</v>
      </c>
      <c r="J290" t="s">
        <v>61</v>
      </c>
      <c r="K290" t="s">
        <v>61</v>
      </c>
      <c r="L290" t="s">
        <v>61</v>
      </c>
    </row>
    <row r="291" spans="1:12">
      <c r="A291" t="s">
        <v>508</v>
      </c>
      <c r="B291" t="s">
        <v>5953</v>
      </c>
      <c r="C291" t="s">
        <v>5954</v>
      </c>
      <c r="D291" t="s">
        <v>5955</v>
      </c>
      <c r="E291" t="s">
        <v>5265</v>
      </c>
      <c r="F291" t="s">
        <v>5272</v>
      </c>
      <c r="G291" t="s">
        <v>5956</v>
      </c>
      <c r="H291" t="s">
        <v>564</v>
      </c>
      <c r="I291" t="s">
        <v>61</v>
      </c>
      <c r="J291" t="s">
        <v>61</v>
      </c>
      <c r="K291" t="s">
        <v>61</v>
      </c>
      <c r="L291" t="s">
        <v>61</v>
      </c>
    </row>
    <row r="292" spans="1:12">
      <c r="A292" t="s">
        <v>508</v>
      </c>
      <c r="B292" t="s">
        <v>984</v>
      </c>
      <c r="C292" t="s">
        <v>985</v>
      </c>
      <c r="D292" t="s">
        <v>5957</v>
      </c>
      <c r="E292" t="s">
        <v>5265</v>
      </c>
      <c r="F292" t="s">
        <v>5360</v>
      </c>
      <c r="G292" t="s">
        <v>5958</v>
      </c>
      <c r="H292" t="s">
        <v>564</v>
      </c>
      <c r="I292" t="s">
        <v>61</v>
      </c>
      <c r="J292" t="s">
        <v>61</v>
      </c>
      <c r="K292" t="s">
        <v>61</v>
      </c>
      <c r="L292" t="s">
        <v>61</v>
      </c>
    </row>
    <row r="293" spans="1:12">
      <c r="A293" t="s">
        <v>508</v>
      </c>
      <c r="B293" t="s">
        <v>2107</v>
      </c>
      <c r="C293" t="s">
        <v>2108</v>
      </c>
      <c r="D293" t="s">
        <v>5959</v>
      </c>
      <c r="E293" t="s">
        <v>5265</v>
      </c>
      <c r="F293" t="s">
        <v>5360</v>
      </c>
      <c r="G293" t="s">
        <v>5960</v>
      </c>
      <c r="H293" t="s">
        <v>564</v>
      </c>
      <c r="I293" t="s">
        <v>61</v>
      </c>
      <c r="J293" t="s">
        <v>61</v>
      </c>
      <c r="K293" t="s">
        <v>61</v>
      </c>
      <c r="L293" t="s">
        <v>61</v>
      </c>
    </row>
    <row r="294" spans="1:12">
      <c r="A294" t="s">
        <v>508</v>
      </c>
      <c r="B294" t="s">
        <v>3009</v>
      </c>
      <c r="C294" t="s">
        <v>3010</v>
      </c>
      <c r="D294" t="s">
        <v>2552</v>
      </c>
      <c r="E294" t="s">
        <v>5265</v>
      </c>
      <c r="F294" t="s">
        <v>5272</v>
      </c>
      <c r="G294" t="s">
        <v>5961</v>
      </c>
      <c r="H294" t="s">
        <v>564</v>
      </c>
      <c r="I294" t="s">
        <v>61</v>
      </c>
      <c r="J294" t="s">
        <v>61</v>
      </c>
      <c r="K294" t="s">
        <v>61</v>
      </c>
      <c r="L294" t="s">
        <v>61</v>
      </c>
    </row>
    <row r="295" spans="1:12">
      <c r="A295" t="s">
        <v>508</v>
      </c>
      <c r="B295" t="s">
        <v>2937</v>
      </c>
      <c r="C295" t="s">
        <v>2938</v>
      </c>
      <c r="D295" t="s">
        <v>2512</v>
      </c>
      <c r="E295" t="s">
        <v>5265</v>
      </c>
      <c r="F295" t="s">
        <v>5282</v>
      </c>
      <c r="G295" t="s">
        <v>5962</v>
      </c>
      <c r="H295" t="s">
        <v>564</v>
      </c>
      <c r="I295" t="s">
        <v>61</v>
      </c>
      <c r="J295" t="s">
        <v>61</v>
      </c>
      <c r="K295" t="s">
        <v>61</v>
      </c>
      <c r="L295" t="s">
        <v>61</v>
      </c>
    </row>
    <row r="296" spans="1:12">
      <c r="A296" t="s">
        <v>508</v>
      </c>
      <c r="B296" t="s">
        <v>301</v>
      </c>
      <c r="C296" t="s">
        <v>649</v>
      </c>
      <c r="D296" t="s">
        <v>2556</v>
      </c>
      <c r="E296" t="s">
        <v>5368</v>
      </c>
      <c r="F296" t="s">
        <v>5282</v>
      </c>
      <c r="G296" t="s">
        <v>5963</v>
      </c>
      <c r="H296" t="s">
        <v>564</v>
      </c>
      <c r="I296" t="s">
        <v>61</v>
      </c>
      <c r="J296" t="s">
        <v>61</v>
      </c>
      <c r="K296" t="s">
        <v>61</v>
      </c>
      <c r="L296" t="s">
        <v>61</v>
      </c>
    </row>
    <row r="297" spans="1:12">
      <c r="A297" t="s">
        <v>508</v>
      </c>
      <c r="B297" t="s">
        <v>5609</v>
      </c>
      <c r="C297" t="s">
        <v>5610</v>
      </c>
      <c r="D297" t="s">
        <v>5964</v>
      </c>
      <c r="E297" t="s">
        <v>5265</v>
      </c>
      <c r="F297" t="s">
        <v>5282</v>
      </c>
      <c r="G297" t="s">
        <v>5965</v>
      </c>
      <c r="H297" t="s">
        <v>564</v>
      </c>
      <c r="I297" t="s">
        <v>61</v>
      </c>
      <c r="J297" t="s">
        <v>61</v>
      </c>
      <c r="K297" t="s">
        <v>61</v>
      </c>
      <c r="L297" t="s">
        <v>61</v>
      </c>
    </row>
    <row r="298" spans="1:12">
      <c r="A298" t="s">
        <v>508</v>
      </c>
      <c r="B298" t="s">
        <v>5966</v>
      </c>
      <c r="C298" t="s">
        <v>5967</v>
      </c>
      <c r="D298" t="s">
        <v>2540</v>
      </c>
      <c r="E298" t="s">
        <v>5265</v>
      </c>
      <c r="F298" t="s">
        <v>5282</v>
      </c>
      <c r="G298" t="s">
        <v>5968</v>
      </c>
      <c r="H298" t="s">
        <v>564</v>
      </c>
      <c r="I298" t="s">
        <v>61</v>
      </c>
      <c r="J298" t="s">
        <v>61</v>
      </c>
      <c r="K298" t="s">
        <v>61</v>
      </c>
      <c r="L298" t="s">
        <v>61</v>
      </c>
    </row>
    <row r="299" spans="1:12">
      <c r="A299" t="s">
        <v>508</v>
      </c>
      <c r="B299" t="s">
        <v>5366</v>
      </c>
      <c r="C299" t="s">
        <v>433</v>
      </c>
      <c r="D299" t="s">
        <v>2552</v>
      </c>
      <c r="E299" t="s">
        <v>5707</v>
      </c>
      <c r="F299" t="s">
        <v>5272</v>
      </c>
      <c r="G299" t="s">
        <v>5969</v>
      </c>
      <c r="H299" t="s">
        <v>564</v>
      </c>
      <c r="I299" t="s">
        <v>61</v>
      </c>
      <c r="J299" t="s">
        <v>61</v>
      </c>
      <c r="K299" t="s">
        <v>61</v>
      </c>
      <c r="L299" t="s">
        <v>61</v>
      </c>
    </row>
    <row r="300" spans="1:12">
      <c r="A300" t="s">
        <v>508</v>
      </c>
      <c r="B300" t="s">
        <v>5970</v>
      </c>
      <c r="C300" t="s">
        <v>5971</v>
      </c>
      <c r="D300" t="s">
        <v>5972</v>
      </c>
      <c r="E300" t="s">
        <v>5265</v>
      </c>
      <c r="F300" t="s">
        <v>5282</v>
      </c>
      <c r="G300" t="s">
        <v>5973</v>
      </c>
      <c r="H300" t="s">
        <v>564</v>
      </c>
      <c r="I300" t="s">
        <v>61</v>
      </c>
      <c r="J300" t="s">
        <v>61</v>
      </c>
      <c r="K300" t="s">
        <v>61</v>
      </c>
      <c r="L300" t="s">
        <v>61</v>
      </c>
    </row>
    <row r="301" spans="1:12">
      <c r="A301" t="s">
        <v>508</v>
      </c>
      <c r="B301" t="s">
        <v>5974</v>
      </c>
      <c r="C301" t="s">
        <v>5975</v>
      </c>
      <c r="D301" t="s">
        <v>2512</v>
      </c>
      <c r="E301" t="s">
        <v>5265</v>
      </c>
      <c r="F301" t="s">
        <v>5360</v>
      </c>
      <c r="G301" t="s">
        <v>5976</v>
      </c>
      <c r="H301" t="s">
        <v>564</v>
      </c>
      <c r="I301" t="s">
        <v>61</v>
      </c>
      <c r="J301" t="s">
        <v>61</v>
      </c>
      <c r="K301" t="s">
        <v>61</v>
      </c>
      <c r="L301" t="s">
        <v>61</v>
      </c>
    </row>
    <row r="302" spans="1:12">
      <c r="A302" t="s">
        <v>508</v>
      </c>
      <c r="B302" t="s">
        <v>5977</v>
      </c>
      <c r="C302" t="s">
        <v>5978</v>
      </c>
      <c r="D302" t="s">
        <v>2512</v>
      </c>
      <c r="E302" t="s">
        <v>5265</v>
      </c>
      <c r="F302" t="s">
        <v>5272</v>
      </c>
      <c r="G302" t="s">
        <v>5979</v>
      </c>
      <c r="H302" t="s">
        <v>564</v>
      </c>
      <c r="I302" t="s">
        <v>61</v>
      </c>
      <c r="J302" t="s">
        <v>61</v>
      </c>
      <c r="K302" t="s">
        <v>61</v>
      </c>
      <c r="L302" t="s">
        <v>61</v>
      </c>
    </row>
    <row r="303" spans="1:12">
      <c r="A303" t="s">
        <v>508</v>
      </c>
      <c r="B303" t="s">
        <v>5980</v>
      </c>
      <c r="C303" t="s">
        <v>2120</v>
      </c>
      <c r="D303" t="s">
        <v>2512</v>
      </c>
      <c r="E303" t="s">
        <v>5265</v>
      </c>
      <c r="F303" t="s">
        <v>5360</v>
      </c>
      <c r="G303" t="s">
        <v>5981</v>
      </c>
      <c r="H303" t="s">
        <v>564</v>
      </c>
      <c r="I303" t="s">
        <v>61</v>
      </c>
      <c r="J303" t="s">
        <v>61</v>
      </c>
      <c r="K303" t="s">
        <v>61</v>
      </c>
      <c r="L303" t="s">
        <v>61</v>
      </c>
    </row>
    <row r="304" spans="1:12">
      <c r="A304" t="s">
        <v>508</v>
      </c>
      <c r="B304" t="s">
        <v>5982</v>
      </c>
      <c r="C304" t="s">
        <v>5983</v>
      </c>
      <c r="D304" t="s">
        <v>5984</v>
      </c>
      <c r="E304" t="s">
        <v>5265</v>
      </c>
      <c r="F304" t="s">
        <v>5282</v>
      </c>
      <c r="G304" t="s">
        <v>5985</v>
      </c>
      <c r="H304" t="s">
        <v>564</v>
      </c>
      <c r="I304" t="s">
        <v>61</v>
      </c>
      <c r="J304" t="s">
        <v>61</v>
      </c>
      <c r="K304" t="s">
        <v>61</v>
      </c>
      <c r="L304" t="s">
        <v>61</v>
      </c>
    </row>
    <row r="305" spans="1:12">
      <c r="A305" t="s">
        <v>508</v>
      </c>
      <c r="B305" t="s">
        <v>2119</v>
      </c>
      <c r="C305" t="s">
        <v>2120</v>
      </c>
      <c r="D305" t="s">
        <v>2521</v>
      </c>
      <c r="E305" t="s">
        <v>5265</v>
      </c>
      <c r="F305" t="s">
        <v>5282</v>
      </c>
      <c r="G305" t="s">
        <v>5986</v>
      </c>
      <c r="H305" t="s">
        <v>564</v>
      </c>
      <c r="I305" t="s">
        <v>61</v>
      </c>
      <c r="J305" t="s">
        <v>61</v>
      </c>
      <c r="K305" t="s">
        <v>61</v>
      </c>
      <c r="L305" t="s">
        <v>61</v>
      </c>
    </row>
    <row r="306" spans="1:12">
      <c r="A306" t="s">
        <v>508</v>
      </c>
      <c r="B306" t="s">
        <v>5987</v>
      </c>
      <c r="C306" t="s">
        <v>5988</v>
      </c>
      <c r="D306" t="s">
        <v>2521</v>
      </c>
      <c r="E306" t="s">
        <v>5265</v>
      </c>
      <c r="F306" t="s">
        <v>5282</v>
      </c>
      <c r="G306" t="s">
        <v>5989</v>
      </c>
      <c r="H306" t="s">
        <v>564</v>
      </c>
      <c r="I306" t="s">
        <v>61</v>
      </c>
      <c r="J306" t="s">
        <v>61</v>
      </c>
      <c r="K306" t="s">
        <v>61</v>
      </c>
      <c r="L306" t="s">
        <v>61</v>
      </c>
    </row>
    <row r="307" spans="1:12">
      <c r="A307" t="s">
        <v>518</v>
      </c>
      <c r="B307" t="s">
        <v>5990</v>
      </c>
      <c r="C307" t="s">
        <v>2803</v>
      </c>
      <c r="D307" t="s">
        <v>5204</v>
      </c>
      <c r="E307" t="s">
        <v>5265</v>
      </c>
      <c r="F307" t="s">
        <v>5288</v>
      </c>
      <c r="G307" t="s">
        <v>5991</v>
      </c>
      <c r="H307" t="s">
        <v>564</v>
      </c>
      <c r="I307" t="s">
        <v>61</v>
      </c>
      <c r="J307" t="s">
        <v>61</v>
      </c>
      <c r="K307" t="s">
        <v>61</v>
      </c>
      <c r="L307" t="s">
        <v>61</v>
      </c>
    </row>
    <row r="308" spans="1:12">
      <c r="A308" t="s">
        <v>518</v>
      </c>
      <c r="B308" t="s">
        <v>786</v>
      </c>
      <c r="C308" t="s">
        <v>787</v>
      </c>
      <c r="D308" t="s">
        <v>5204</v>
      </c>
      <c r="E308" t="s">
        <v>5405</v>
      </c>
      <c r="F308" t="s">
        <v>5272</v>
      </c>
      <c r="G308" t="s">
        <v>5992</v>
      </c>
      <c r="H308" t="s">
        <v>564</v>
      </c>
      <c r="I308" t="s">
        <v>61</v>
      </c>
      <c r="J308" t="s">
        <v>61</v>
      </c>
      <c r="K308" t="s">
        <v>61</v>
      </c>
      <c r="L308" t="s">
        <v>61</v>
      </c>
    </row>
    <row r="309" spans="1:12">
      <c r="A309" t="s">
        <v>518</v>
      </c>
      <c r="B309" t="s">
        <v>5990</v>
      </c>
      <c r="C309" t="s">
        <v>2803</v>
      </c>
      <c r="D309" t="s">
        <v>5204</v>
      </c>
      <c r="E309" t="s">
        <v>5265</v>
      </c>
      <c r="F309" t="s">
        <v>5282</v>
      </c>
      <c r="G309" t="s">
        <v>5993</v>
      </c>
      <c r="H309" t="s">
        <v>564</v>
      </c>
      <c r="I309" t="s">
        <v>61</v>
      </c>
      <c r="J309" t="s">
        <v>61</v>
      </c>
      <c r="K309" t="s">
        <v>61</v>
      </c>
      <c r="L309" t="s">
        <v>61</v>
      </c>
    </row>
    <row r="310" spans="1:12">
      <c r="A310" t="s">
        <v>518</v>
      </c>
      <c r="B310" t="s">
        <v>5994</v>
      </c>
      <c r="C310" t="s">
        <v>5995</v>
      </c>
      <c r="D310" t="s">
        <v>5204</v>
      </c>
      <c r="E310" t="s">
        <v>5265</v>
      </c>
      <c r="F310" t="s">
        <v>5282</v>
      </c>
      <c r="G310" t="s">
        <v>5996</v>
      </c>
      <c r="H310" t="s">
        <v>564</v>
      </c>
      <c r="I310" t="s">
        <v>61</v>
      </c>
      <c r="J310" t="s">
        <v>61</v>
      </c>
      <c r="K310" t="s">
        <v>61</v>
      </c>
      <c r="L310" t="s">
        <v>61</v>
      </c>
    </row>
  </sheetData>
  <autoFilter ref="A2:L2" xr:uid="{CDB488BC-BEBA-486E-B280-302703FF83C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09F1-A375-4AAD-AC96-650CD75F1F34}">
  <dimension ref="A1:AG63"/>
  <sheetViews>
    <sheetView topLeftCell="A47" workbookViewId="0">
      <selection activeCell="B70" sqref="B70"/>
    </sheetView>
  </sheetViews>
  <sheetFormatPr defaultRowHeight="15"/>
  <cols>
    <col min="1" max="1" width="39" bestFit="1" customWidth="1"/>
    <col min="2" max="2" width="36.42578125" customWidth="1"/>
    <col min="3" max="15" width="23.28515625" customWidth="1"/>
    <col min="16" max="28" width="22.7109375" customWidth="1"/>
    <col min="29" max="33" width="21.42578125" customWidth="1"/>
  </cols>
  <sheetData>
    <row r="1" spans="1:33">
      <c r="A1" s="7"/>
      <c r="B1" s="8"/>
      <c r="C1" s="9" t="s">
        <v>5997</v>
      </c>
      <c r="D1" s="10"/>
      <c r="E1" s="10"/>
      <c r="F1" s="10"/>
      <c r="G1" s="10"/>
      <c r="H1" s="10"/>
      <c r="I1" s="10"/>
      <c r="J1" s="10"/>
      <c r="K1" s="10"/>
      <c r="L1" s="10"/>
      <c r="M1" s="10"/>
      <c r="N1" s="10"/>
      <c r="O1" s="11"/>
      <c r="P1" s="12" t="s">
        <v>5998</v>
      </c>
      <c r="Q1" s="13"/>
      <c r="R1" s="13"/>
      <c r="S1" s="13"/>
      <c r="T1" s="13"/>
      <c r="U1" s="13"/>
      <c r="V1" s="13"/>
      <c r="W1" s="13"/>
      <c r="X1" s="13"/>
      <c r="Y1" s="13"/>
      <c r="Z1" s="13"/>
      <c r="AA1" s="13"/>
      <c r="AB1" s="14"/>
      <c r="AC1" s="15" t="s">
        <v>5999</v>
      </c>
      <c r="AD1" s="16"/>
      <c r="AE1" s="16"/>
      <c r="AF1" s="16"/>
      <c r="AG1" s="17"/>
    </row>
    <row r="2" spans="1:33" ht="33" customHeight="1">
      <c r="A2" s="18" t="s">
        <v>6000</v>
      </c>
      <c r="B2" s="19" t="s">
        <v>6001</v>
      </c>
      <c r="C2" s="20" t="s">
        <v>6002</v>
      </c>
      <c r="D2" s="21" t="s">
        <v>6003</v>
      </c>
      <c r="E2" s="22" t="s">
        <v>6004</v>
      </c>
      <c r="F2" s="22" t="s">
        <v>6005</v>
      </c>
      <c r="G2" s="21" t="s">
        <v>6006</v>
      </c>
      <c r="H2" s="21" t="s">
        <v>6007</v>
      </c>
      <c r="I2" s="21" t="s">
        <v>6008</v>
      </c>
      <c r="J2" s="21" t="s">
        <v>6009</v>
      </c>
      <c r="K2" s="21" t="s">
        <v>6010</v>
      </c>
      <c r="L2" s="21" t="s">
        <v>3051</v>
      </c>
      <c r="M2" s="21" t="s">
        <v>6011</v>
      </c>
      <c r="N2" s="21" t="s">
        <v>6012</v>
      </c>
      <c r="O2" s="23" t="s">
        <v>6013</v>
      </c>
      <c r="P2" s="24" t="s">
        <v>6002</v>
      </c>
      <c r="Q2" s="25" t="s">
        <v>6003</v>
      </c>
      <c r="R2" s="25" t="s">
        <v>6004</v>
      </c>
      <c r="S2" s="25" t="s">
        <v>6005</v>
      </c>
      <c r="T2" s="25" t="s">
        <v>6006</v>
      </c>
      <c r="U2" s="25" t="s">
        <v>6007</v>
      </c>
      <c r="V2" s="25" t="s">
        <v>6008</v>
      </c>
      <c r="W2" s="25" t="s">
        <v>6009</v>
      </c>
      <c r="X2" s="25" t="s">
        <v>6010</v>
      </c>
      <c r="Y2" s="25" t="s">
        <v>3051</v>
      </c>
      <c r="Z2" s="25" t="s">
        <v>6011</v>
      </c>
      <c r="AA2" s="25" t="s">
        <v>6012</v>
      </c>
      <c r="AB2" s="26" t="s">
        <v>6013</v>
      </c>
      <c r="AC2" s="27" t="s">
        <v>6014</v>
      </c>
      <c r="AD2" s="28" t="s">
        <v>3106</v>
      </c>
      <c r="AE2" s="28" t="s">
        <v>3107</v>
      </c>
      <c r="AF2" s="28" t="s">
        <v>6015</v>
      </c>
      <c r="AG2" s="29" t="s">
        <v>6016</v>
      </c>
    </row>
    <row r="3" spans="1:33" ht="16.5" thickBot="1">
      <c r="A3" t="s">
        <v>46</v>
      </c>
      <c r="B3" t="s">
        <v>46</v>
      </c>
      <c r="C3" s="30">
        <v>372029828</v>
      </c>
      <c r="D3" s="31">
        <v>280580048</v>
      </c>
      <c r="E3" s="31">
        <v>102421224</v>
      </c>
      <c r="F3" s="31">
        <v>183814978</v>
      </c>
      <c r="G3" s="31">
        <v>66101109</v>
      </c>
      <c r="H3" s="31">
        <v>3821892</v>
      </c>
      <c r="I3" s="31">
        <v>165149</v>
      </c>
      <c r="J3" s="31"/>
      <c r="K3" s="31"/>
      <c r="L3" s="31"/>
      <c r="M3" s="32">
        <v>1954185</v>
      </c>
      <c r="N3" s="31">
        <v>2694525</v>
      </c>
      <c r="O3" s="33">
        <f>SUM(C3:N3)</f>
        <v>1013582938</v>
      </c>
      <c r="P3" s="34">
        <v>0.36704428819025758</v>
      </c>
      <c r="Q3" s="34">
        <v>0.27682001884684448</v>
      </c>
      <c r="R3" s="34">
        <v>0.10104868596357529</v>
      </c>
      <c r="S3" s="34">
        <v>0.18135168924873912</v>
      </c>
      <c r="T3" s="34">
        <v>6.5215293708900224E-2</v>
      </c>
      <c r="U3" s="34">
        <v>3.7706751531762662E-3</v>
      </c>
      <c r="V3" s="34">
        <v>1.6293585241862073E-4</v>
      </c>
      <c r="W3" s="34">
        <v>0</v>
      </c>
      <c r="X3" s="34">
        <v>0</v>
      </c>
      <c r="Y3" s="34">
        <v>0</v>
      </c>
      <c r="Z3" s="34">
        <v>1.9279971344584729E-3</v>
      </c>
      <c r="AA3" s="34">
        <v>2.6584159016299464E-3</v>
      </c>
      <c r="AB3" s="34">
        <v>1</v>
      </c>
    </row>
    <row r="4" spans="1:33" ht="15.75">
      <c r="A4" t="s">
        <v>65</v>
      </c>
      <c r="B4" t="s">
        <v>628</v>
      </c>
      <c r="C4" s="35">
        <f>258794+245753.47</f>
        <v>504547.47</v>
      </c>
      <c r="D4" s="36">
        <f>357877+245753.47</f>
        <v>603630.47</v>
      </c>
      <c r="E4" s="36">
        <v>93340</v>
      </c>
      <c r="F4" s="36">
        <v>1007030</v>
      </c>
      <c r="G4" s="36">
        <v>509058</v>
      </c>
      <c r="H4" s="36">
        <v>0</v>
      </c>
      <c r="I4" s="36">
        <v>192779</v>
      </c>
      <c r="J4" s="36">
        <v>0</v>
      </c>
      <c r="K4" s="36">
        <v>495</v>
      </c>
      <c r="L4" s="36">
        <v>35255</v>
      </c>
      <c r="M4" s="37">
        <v>7605</v>
      </c>
      <c r="N4" s="36">
        <v>930</v>
      </c>
      <c r="O4">
        <v>2954669.94</v>
      </c>
      <c r="P4" s="34">
        <v>0.17076271808552668</v>
      </c>
      <c r="Q4" s="34">
        <v>0.20429708977917174</v>
      </c>
      <c r="R4" s="34">
        <v>3.1590668973333784E-2</v>
      </c>
      <c r="S4" s="34">
        <v>0.34082656284782864</v>
      </c>
      <c r="T4" s="34">
        <v>0.17228929468852958</v>
      </c>
      <c r="U4" s="34">
        <v>0</v>
      </c>
      <c r="V4" s="34">
        <v>6.5245527898117786E-2</v>
      </c>
      <c r="W4" s="34">
        <v>0</v>
      </c>
      <c r="X4" s="34">
        <v>1.6753140284765615E-4</v>
      </c>
      <c r="Y4" s="34">
        <v>1.1931958802816398E-2</v>
      </c>
      <c r="Z4" s="34">
        <v>2.5738915528412624E-3</v>
      </c>
      <c r="AA4" s="34">
        <v>3.1475596898650546E-4</v>
      </c>
      <c r="AB4" s="34">
        <v>1</v>
      </c>
    </row>
    <row r="5" spans="1:33" ht="16.5" thickBot="1">
      <c r="A5" t="s">
        <v>65</v>
      </c>
      <c r="B5" t="s">
        <v>6017</v>
      </c>
      <c r="C5" s="35">
        <v>20926907.009999998</v>
      </c>
      <c r="D5" s="36">
        <v>6105182.0099999998</v>
      </c>
      <c r="E5" s="36">
        <v>3717713.87</v>
      </c>
      <c r="F5" s="36">
        <v>33447642.960000001</v>
      </c>
      <c r="G5" s="36">
        <v>11176324.93</v>
      </c>
      <c r="H5" s="36">
        <v>1268984.7200000002</v>
      </c>
      <c r="I5" s="36">
        <v>2277830.02</v>
      </c>
      <c r="J5" s="36">
        <v>0</v>
      </c>
      <c r="K5" s="36">
        <v>1247757.96</v>
      </c>
      <c r="L5" s="36">
        <v>110424.83</v>
      </c>
      <c r="M5" s="37">
        <v>583945.57999999996</v>
      </c>
      <c r="N5" s="36">
        <v>256880.09</v>
      </c>
      <c r="O5" s="38">
        <f t="shared" ref="O5:O10" si="0">SUM(C5:N5)</f>
        <v>81119593.979999989</v>
      </c>
      <c r="P5" s="39">
        <v>0.25797598315346004</v>
      </c>
      <c r="Q5" s="34">
        <v>7.5261496149810994E-2</v>
      </c>
      <c r="R5" s="34">
        <v>4.5830035477206668E-2</v>
      </c>
      <c r="S5" s="34">
        <v>0.41232507855311146</v>
      </c>
      <c r="T5" s="34">
        <v>0.13777589829598408</v>
      </c>
      <c r="U5" s="34">
        <v>1.564338105924036E-2</v>
      </c>
      <c r="V5" s="34">
        <v>2.8079899174071291E-2</v>
      </c>
      <c r="W5" s="34">
        <v>0</v>
      </c>
      <c r="X5" s="34">
        <v>1.5381708644986985E-2</v>
      </c>
      <c r="Y5" s="34">
        <v>1.3612596486519053E-3</v>
      </c>
      <c r="Z5" s="34">
        <v>7.1985762175285489E-3</v>
      </c>
      <c r="AA5" s="34">
        <v>0</v>
      </c>
      <c r="AB5" s="34">
        <v>1</v>
      </c>
    </row>
    <row r="6" spans="1:33" ht="16.5" thickBot="1">
      <c r="A6" t="s">
        <v>65</v>
      </c>
      <c r="B6" t="s">
        <v>6018</v>
      </c>
      <c r="C6" s="35">
        <v>827700</v>
      </c>
      <c r="D6" s="36">
        <v>496412</v>
      </c>
      <c r="E6" s="36">
        <v>227431.73</v>
      </c>
      <c r="F6" s="36">
        <v>1847445</v>
      </c>
      <c r="G6" s="36">
        <v>467528</v>
      </c>
      <c r="H6" s="36">
        <v>23759</v>
      </c>
      <c r="I6" s="36">
        <v>145537</v>
      </c>
      <c r="J6" s="36">
        <v>0</v>
      </c>
      <c r="K6" s="36">
        <v>45972</v>
      </c>
      <c r="L6" s="36">
        <v>176638</v>
      </c>
      <c r="M6" s="37">
        <v>36182</v>
      </c>
      <c r="N6" s="36">
        <v>16864</v>
      </c>
      <c r="O6" s="38">
        <f t="shared" si="0"/>
        <v>4311468.7300000004</v>
      </c>
      <c r="P6" s="34">
        <v>0.19197634305931749</v>
      </c>
      <c r="Q6" s="34">
        <v>0.11513756241483861</v>
      </c>
      <c r="R6" s="34">
        <v>5.2750406936153287E-2</v>
      </c>
      <c r="S6" s="34">
        <v>0.42849551178352158</v>
      </c>
      <c r="T6" s="34">
        <v>0.1084382212369658</v>
      </c>
      <c r="U6" s="34">
        <v>5.5106511232890232E-3</v>
      </c>
      <c r="V6" s="34">
        <v>3.3755782336382614E-2</v>
      </c>
      <c r="W6" s="34">
        <v>0</v>
      </c>
      <c r="X6" s="34">
        <v>1.0662723744258721E-2</v>
      </c>
      <c r="Y6" s="34">
        <v>1.3612596486519053E-3</v>
      </c>
      <c r="Z6" s="34">
        <v>1.3612596486519053E-3</v>
      </c>
      <c r="AA6" s="34">
        <v>1.3612596486519053E-3</v>
      </c>
      <c r="AB6" s="34">
        <v>1</v>
      </c>
    </row>
    <row r="7" spans="1:33" ht="16.5" thickBot="1">
      <c r="A7" t="s">
        <v>65</v>
      </c>
      <c r="B7" t="s">
        <v>6019</v>
      </c>
      <c r="C7" s="35">
        <v>2123936</v>
      </c>
      <c r="D7" s="36">
        <v>788034</v>
      </c>
      <c r="E7" s="36">
        <v>848655</v>
      </c>
      <c r="F7" s="36">
        <v>9047331</v>
      </c>
      <c r="G7" s="36">
        <v>3173777</v>
      </c>
      <c r="H7" s="36">
        <v>432792</v>
      </c>
      <c r="I7" s="36">
        <v>26467</v>
      </c>
      <c r="J7" s="36">
        <v>4500</v>
      </c>
      <c r="K7" s="36">
        <v>254674</v>
      </c>
      <c r="L7" s="36">
        <f>3875845+470398</f>
        <v>4346243</v>
      </c>
      <c r="M7" s="37">
        <v>94024</v>
      </c>
      <c r="N7" s="36">
        <v>1076648</v>
      </c>
      <c r="O7" s="38">
        <f t="shared" si="0"/>
        <v>22217081</v>
      </c>
      <c r="P7" s="34">
        <v>9.5599237361559786E-2</v>
      </c>
      <c r="Q7" s="34">
        <v>3.5469736100795603E-2</v>
      </c>
      <c r="R7" s="34">
        <v>3.8198312370558492E-2</v>
      </c>
      <c r="S7" s="34">
        <v>0.40722410833358352</v>
      </c>
      <c r="T7" s="34">
        <v>0.14285301475922962</v>
      </c>
      <c r="U7" s="34">
        <v>1.9480146829369709E-2</v>
      </c>
      <c r="V7" s="34">
        <v>1.191290611039317E-3</v>
      </c>
      <c r="W7" s="34">
        <v>1.191290611039317E-3</v>
      </c>
      <c r="X7" s="34">
        <v>1.191290611039317E-3</v>
      </c>
      <c r="Y7" s="34">
        <v>1.191290611039317E-3</v>
      </c>
      <c r="Z7" s="34">
        <v>1.191290611039317E-3</v>
      </c>
      <c r="AA7" s="34">
        <v>1.191290611039317E-3</v>
      </c>
      <c r="AB7" s="34">
        <v>1</v>
      </c>
    </row>
    <row r="8" spans="1:33" ht="16.5" thickBot="1">
      <c r="A8" t="s">
        <v>76</v>
      </c>
      <c r="B8" t="s">
        <v>6020</v>
      </c>
      <c r="C8" s="35">
        <v>39104899.660000011</v>
      </c>
      <c r="D8" s="35">
        <v>25653047.050000001</v>
      </c>
      <c r="E8" s="35">
        <v>28556430.030000001</v>
      </c>
      <c r="F8" s="35">
        <v>70630789.079999998</v>
      </c>
      <c r="G8" s="35">
        <v>148361829.73000002</v>
      </c>
      <c r="H8" s="35">
        <v>62702929.940000005</v>
      </c>
      <c r="I8" s="35">
        <v>24411245.510000002</v>
      </c>
      <c r="J8" s="35">
        <v>9356065</v>
      </c>
      <c r="K8" s="35">
        <v>2712131.5</v>
      </c>
      <c r="L8" s="35">
        <v>76024434.949999988</v>
      </c>
      <c r="M8" s="35">
        <v>0</v>
      </c>
      <c r="N8" s="35">
        <v>8290199.5</v>
      </c>
      <c r="O8" s="38">
        <f t="shared" si="0"/>
        <v>495804001.94999999</v>
      </c>
      <c r="P8" s="34">
        <v>7.8871690236868228E-2</v>
      </c>
      <c r="Q8" s="34">
        <v>5.1740298483082869E-2</v>
      </c>
      <c r="R8" s="34">
        <v>5.7596207206249646E-2</v>
      </c>
      <c r="S8" s="34">
        <v>0.14245707739794092</v>
      </c>
      <c r="T8" s="34">
        <v>0.29923483704546977</v>
      </c>
      <c r="U8" s="34">
        <v>0.12646717189330667</v>
      </c>
      <c r="V8" s="34">
        <v>4.9235676626228173E-2</v>
      </c>
      <c r="W8" s="34">
        <v>1.8870491087612327E-2</v>
      </c>
      <c r="X8" s="34">
        <v>1.191290611039317E-3</v>
      </c>
      <c r="Y8" s="34">
        <v>1.191290611039317E-3</v>
      </c>
      <c r="Z8" s="34">
        <v>0</v>
      </c>
      <c r="AA8" s="34">
        <v>1.191290611039317E-3</v>
      </c>
      <c r="AB8" s="34">
        <v>1</v>
      </c>
    </row>
    <row r="9" spans="1:33" ht="16.5" thickBot="1">
      <c r="A9" t="s">
        <v>76</v>
      </c>
      <c r="B9" t="s">
        <v>658</v>
      </c>
      <c r="C9" s="35">
        <v>39104899.660000011</v>
      </c>
      <c r="D9" s="35">
        <v>25653047.050000001</v>
      </c>
      <c r="E9" s="35">
        <v>28556430.030000001</v>
      </c>
      <c r="F9" s="35">
        <v>70630789.079999998</v>
      </c>
      <c r="G9" s="35">
        <v>148361829.73000002</v>
      </c>
      <c r="H9" s="35">
        <v>62702929.940000005</v>
      </c>
      <c r="I9" s="35">
        <v>24411245.510000002</v>
      </c>
      <c r="J9" s="35">
        <v>9356065</v>
      </c>
      <c r="K9" s="35">
        <v>2712131.5</v>
      </c>
      <c r="L9" s="35">
        <v>76024434.949999988</v>
      </c>
      <c r="M9" s="35">
        <v>0</v>
      </c>
      <c r="N9" s="35">
        <v>8290199.5</v>
      </c>
      <c r="O9" s="38">
        <f t="shared" si="0"/>
        <v>495804001.94999999</v>
      </c>
      <c r="P9" s="34">
        <v>7.8871690236868228E-2</v>
      </c>
      <c r="Q9" s="34">
        <v>5.1740298483082869E-2</v>
      </c>
      <c r="R9" s="34">
        <v>5.7596207206249646E-2</v>
      </c>
      <c r="S9" s="34">
        <v>0.14245707739794092</v>
      </c>
      <c r="T9" s="34">
        <v>0.29923483704546977</v>
      </c>
      <c r="U9" s="34">
        <v>0.12646717189330667</v>
      </c>
      <c r="V9" s="34">
        <v>4.9235676626228173E-2</v>
      </c>
      <c r="W9" s="34">
        <v>1.8870491087612327E-2</v>
      </c>
      <c r="X9" s="34">
        <v>1.191290611039317E-3</v>
      </c>
      <c r="Y9" s="34">
        <v>1.191290611039317E-3</v>
      </c>
      <c r="Z9" s="34">
        <v>0</v>
      </c>
      <c r="AA9" s="34">
        <v>1.191290611039317E-3</v>
      </c>
      <c r="AB9" s="34">
        <v>1</v>
      </c>
    </row>
    <row r="10" spans="1:33" ht="16.5" thickBot="1">
      <c r="A10" t="s">
        <v>87</v>
      </c>
      <c r="B10" t="s">
        <v>87</v>
      </c>
      <c r="C10" s="35">
        <v>65808664</v>
      </c>
      <c r="D10" s="36">
        <v>2449244</v>
      </c>
      <c r="E10" s="36">
        <v>17152624</v>
      </c>
      <c r="F10" s="36">
        <v>35817296</v>
      </c>
      <c r="G10" s="36">
        <v>5042074</v>
      </c>
      <c r="H10" s="36">
        <v>0</v>
      </c>
      <c r="I10" s="36">
        <v>2059484</v>
      </c>
      <c r="J10" s="36">
        <v>0</v>
      </c>
      <c r="K10" s="36">
        <v>0</v>
      </c>
      <c r="L10" s="36">
        <v>0</v>
      </c>
      <c r="M10" s="37">
        <v>0</v>
      </c>
      <c r="N10" s="36">
        <v>0</v>
      </c>
      <c r="O10" s="38">
        <f t="shared" si="0"/>
        <v>128329386</v>
      </c>
      <c r="P10" s="34">
        <v>0.51281055766915307</v>
      </c>
      <c r="Q10" s="34">
        <v>1.9085605225291111E-2</v>
      </c>
      <c r="R10" s="34">
        <v>0.13366092159125581</v>
      </c>
      <c r="S10" s="34">
        <v>0.27910439780332152</v>
      </c>
      <c r="T10" s="34">
        <v>3.9290096813834982E-2</v>
      </c>
      <c r="U10" s="34">
        <v>0</v>
      </c>
      <c r="V10" s="34">
        <v>0</v>
      </c>
      <c r="W10" s="34">
        <v>0</v>
      </c>
      <c r="X10" s="34">
        <v>0</v>
      </c>
      <c r="Y10" s="34">
        <v>0</v>
      </c>
      <c r="Z10" s="34">
        <v>0</v>
      </c>
      <c r="AA10" s="34">
        <v>0</v>
      </c>
      <c r="AB10" s="34">
        <v>1</v>
      </c>
    </row>
    <row r="11" spans="1:33" ht="16.5" thickBot="1">
      <c r="A11" t="s">
        <v>121</v>
      </c>
      <c r="B11" t="s">
        <v>6021</v>
      </c>
      <c r="C11" s="35">
        <v>4699803.29</v>
      </c>
      <c r="D11" s="36">
        <v>903096.27</v>
      </c>
      <c r="E11" s="36">
        <v>20260</v>
      </c>
      <c r="F11" s="36">
        <v>5206603.3</v>
      </c>
      <c r="G11" s="36">
        <v>0</v>
      </c>
      <c r="H11" s="36">
        <v>368596.6</v>
      </c>
      <c r="I11" s="36">
        <v>158096</v>
      </c>
      <c r="J11" s="36">
        <v>598822.5</v>
      </c>
      <c r="K11" s="36">
        <v>27406.2</v>
      </c>
      <c r="L11" s="36">
        <v>103991.27</v>
      </c>
      <c r="M11" s="37">
        <v>13262</v>
      </c>
      <c r="N11" s="36">
        <v>198832.7</v>
      </c>
      <c r="O11" s="38">
        <f t="shared" ref="O11:O19" si="1">SUM(C11:N11)</f>
        <v>12298770.129999997</v>
      </c>
      <c r="P11" s="34">
        <v>0.38213603802025048</v>
      </c>
      <c r="Q11" s="34">
        <v>7.3429803179840408E-2</v>
      </c>
      <c r="R11" s="34">
        <v>1.6473191860526305E-3</v>
      </c>
      <c r="S11" s="34">
        <v>0.42334341116756857</v>
      </c>
      <c r="T11" s="34">
        <v>0</v>
      </c>
      <c r="U11" s="34">
        <v>0</v>
      </c>
      <c r="V11" s="34">
        <v>0</v>
      </c>
      <c r="W11" s="34">
        <v>0</v>
      </c>
      <c r="X11" s="34">
        <v>0</v>
      </c>
      <c r="Y11" s="34">
        <v>0</v>
      </c>
      <c r="Z11" s="34">
        <v>0</v>
      </c>
      <c r="AA11" s="34">
        <v>0</v>
      </c>
      <c r="AB11" s="34">
        <v>1</v>
      </c>
    </row>
    <row r="12" spans="1:33" ht="16.5" thickBot="1">
      <c r="A12" t="s">
        <v>121</v>
      </c>
      <c r="B12" t="s">
        <v>849</v>
      </c>
      <c r="C12" s="35">
        <v>16386216</v>
      </c>
      <c r="D12" s="36">
        <f>1072316</f>
        <v>1072316</v>
      </c>
      <c r="E12" s="36">
        <v>0</v>
      </c>
      <c r="F12" s="36">
        <v>2730186</v>
      </c>
      <c r="G12" s="36">
        <v>0</v>
      </c>
      <c r="H12" s="36">
        <f>687505</f>
        <v>687505</v>
      </c>
      <c r="I12" s="36">
        <v>1313632</v>
      </c>
      <c r="J12" s="36"/>
      <c r="K12" s="36">
        <f>2960</f>
        <v>2960</v>
      </c>
      <c r="L12" s="36">
        <f>37012+184046</f>
        <v>221058</v>
      </c>
      <c r="M12" s="37">
        <f>414991</f>
        <v>414991</v>
      </c>
      <c r="N12" s="36">
        <f>168078</f>
        <v>168078</v>
      </c>
      <c r="O12" s="38">
        <f t="shared" si="1"/>
        <v>22996942</v>
      </c>
      <c r="P12" s="34">
        <v>0.71253891060820174</v>
      </c>
      <c r="Q12" s="34">
        <v>4.6628634363647128E-2</v>
      </c>
      <c r="R12" s="34">
        <v>0</v>
      </c>
      <c r="S12" s="34">
        <v>0.11871952366536385</v>
      </c>
      <c r="T12" s="34">
        <v>0</v>
      </c>
      <c r="U12" s="34">
        <v>0</v>
      </c>
      <c r="V12" s="34">
        <v>0</v>
      </c>
      <c r="W12" s="34">
        <v>0</v>
      </c>
      <c r="X12" s="34">
        <v>0</v>
      </c>
      <c r="Y12" s="34">
        <v>0</v>
      </c>
      <c r="Z12" s="34">
        <v>0</v>
      </c>
      <c r="AA12" s="34">
        <v>0</v>
      </c>
      <c r="AB12" s="34">
        <v>1</v>
      </c>
    </row>
    <row r="13" spans="1:33" ht="16.5" thickBot="1">
      <c r="A13" t="s">
        <v>121</v>
      </c>
      <c r="B13" t="s">
        <v>826</v>
      </c>
      <c r="C13" s="35">
        <v>81205242.589999974</v>
      </c>
      <c r="D13" s="36">
        <v>5321200.9000000041</v>
      </c>
      <c r="E13" s="36">
        <v>7404075.8199999966</v>
      </c>
      <c r="F13" s="36">
        <v>22485447.359999996</v>
      </c>
      <c r="G13" s="36">
        <v>6913976.6199999992</v>
      </c>
      <c r="H13" s="36">
        <v>448995.1200000004</v>
      </c>
      <c r="I13" s="36">
        <v>237099.70999999996</v>
      </c>
      <c r="J13" s="36"/>
      <c r="K13" s="36">
        <v>489534.24</v>
      </c>
      <c r="L13" s="36">
        <v>156519.26</v>
      </c>
      <c r="M13" s="37">
        <v>273786.94</v>
      </c>
      <c r="N13" s="36">
        <v>302224.61</v>
      </c>
      <c r="O13" s="38">
        <f t="shared" si="1"/>
        <v>125238103.16999997</v>
      </c>
      <c r="P13" s="34">
        <v>0.64840683892960937</v>
      </c>
      <c r="Q13" s="34">
        <v>4.2488673696829557E-2</v>
      </c>
      <c r="R13" s="34">
        <v>5.9119993297483908E-2</v>
      </c>
      <c r="S13" s="34">
        <v>0</v>
      </c>
      <c r="T13" s="34">
        <v>0</v>
      </c>
      <c r="U13" s="34">
        <v>0</v>
      </c>
      <c r="V13" s="34">
        <v>0</v>
      </c>
      <c r="W13" s="34">
        <v>0</v>
      </c>
      <c r="X13" s="34">
        <v>0</v>
      </c>
      <c r="Y13" s="34">
        <v>0</v>
      </c>
      <c r="Z13" s="34">
        <v>0</v>
      </c>
      <c r="AA13" s="34">
        <v>0</v>
      </c>
      <c r="AB13" s="34">
        <v>1</v>
      </c>
    </row>
    <row r="14" spans="1:33" ht="16.5" thickBot="1">
      <c r="A14" t="s">
        <v>131</v>
      </c>
      <c r="B14" t="s">
        <v>6022</v>
      </c>
      <c r="C14" s="35">
        <v>4457368</v>
      </c>
      <c r="D14" s="36"/>
      <c r="E14" s="36">
        <v>1127749</v>
      </c>
      <c r="F14" s="36">
        <v>3329232</v>
      </c>
      <c r="G14" s="36">
        <v>2354721</v>
      </c>
      <c r="H14" s="36">
        <v>1504834</v>
      </c>
      <c r="I14" s="36">
        <v>275493</v>
      </c>
      <c r="J14" s="36"/>
      <c r="K14" s="36"/>
      <c r="L14" s="36">
        <v>3493381</v>
      </c>
      <c r="M14" s="37">
        <v>549112</v>
      </c>
      <c r="N14" s="36"/>
      <c r="O14" s="38">
        <f t="shared" si="1"/>
        <v>17091890</v>
      </c>
      <c r="P14" s="34">
        <v>0.26078847921441106</v>
      </c>
      <c r="Q14" s="34">
        <v>0</v>
      </c>
      <c r="R14" s="34">
        <v>6.5981526911301214E-2</v>
      </c>
      <c r="S14" s="34">
        <v>0.19478430998561305</v>
      </c>
      <c r="T14" s="34">
        <v>0.13776832170111089</v>
      </c>
      <c r="U14" s="34">
        <v>8.8043744723374659E-2</v>
      </c>
      <c r="V14" s="34">
        <v>1.6118346186407704E-2</v>
      </c>
      <c r="W14" s="34">
        <v>0</v>
      </c>
      <c r="X14" s="34">
        <v>0</v>
      </c>
      <c r="Y14" s="34">
        <v>0.20438822154834838</v>
      </c>
      <c r="Z14" s="34">
        <v>3.2127049729433081E-2</v>
      </c>
      <c r="AA14" s="34">
        <v>0</v>
      </c>
      <c r="AB14" s="34">
        <v>0.99999999999999989</v>
      </c>
    </row>
    <row r="15" spans="1:33" ht="16.5" thickBot="1">
      <c r="A15" t="s">
        <v>131</v>
      </c>
      <c r="B15" t="s">
        <v>6023</v>
      </c>
      <c r="C15" s="35">
        <v>19777650</v>
      </c>
      <c r="D15" s="36"/>
      <c r="E15" s="36">
        <v>8097144</v>
      </c>
      <c r="F15" s="36">
        <v>12867992</v>
      </c>
      <c r="G15" s="36">
        <v>3165697</v>
      </c>
      <c r="H15" s="36">
        <v>5521562</v>
      </c>
      <c r="I15" s="36">
        <v>624259</v>
      </c>
      <c r="J15" s="36"/>
      <c r="K15" s="36"/>
      <c r="L15" s="36">
        <v>8494143</v>
      </c>
      <c r="M15" s="37">
        <v>326645</v>
      </c>
      <c r="N15" s="36"/>
      <c r="O15" s="38">
        <f t="shared" si="1"/>
        <v>58875092</v>
      </c>
      <c r="P15" s="34">
        <v>0.33592558972137149</v>
      </c>
      <c r="Q15" s="34">
        <v>0</v>
      </c>
      <c r="R15" s="34">
        <v>0.13753089336998403</v>
      </c>
      <c r="S15" s="34">
        <v>0.21856427842184942</v>
      </c>
      <c r="T15" s="34">
        <v>5.3769716402311526E-2</v>
      </c>
      <c r="U15" s="34">
        <v>9.3784346018516623E-2</v>
      </c>
      <c r="V15" s="34">
        <v>1.0603108696628449E-2</v>
      </c>
      <c r="W15" s="34">
        <v>0</v>
      </c>
      <c r="X15" s="34">
        <v>0</v>
      </c>
      <c r="Y15" s="34">
        <v>0.14427396563558662</v>
      </c>
      <c r="Z15" s="34">
        <v>5.5481017337518559E-3</v>
      </c>
      <c r="AA15" s="34">
        <v>0</v>
      </c>
      <c r="AB15" s="34">
        <v>1</v>
      </c>
    </row>
    <row r="16" spans="1:33" ht="16.5" thickBot="1">
      <c r="A16" t="s">
        <v>144</v>
      </c>
      <c r="B16" t="s">
        <v>984</v>
      </c>
      <c r="C16" s="35">
        <v>311164751.01999998</v>
      </c>
      <c r="D16" s="36">
        <v>99702759.629999995</v>
      </c>
      <c r="E16" s="36">
        <v>143154245.47</v>
      </c>
      <c r="F16" s="36">
        <v>304929452.60000002</v>
      </c>
      <c r="G16" s="36">
        <v>179948604.62</v>
      </c>
      <c r="H16" s="36">
        <v>54801889.159999996</v>
      </c>
      <c r="I16" s="36">
        <v>27333270.199999999</v>
      </c>
      <c r="J16" s="36">
        <v>566411</v>
      </c>
      <c r="K16" s="36">
        <v>13562089.41</v>
      </c>
      <c r="L16" s="36">
        <v>2027659</v>
      </c>
      <c r="M16" s="37">
        <v>12613262.119999999</v>
      </c>
      <c r="N16" s="36">
        <v>6943267.8000000007</v>
      </c>
      <c r="O16" s="38">
        <f t="shared" si="1"/>
        <v>1156747662.03</v>
      </c>
      <c r="P16" s="34">
        <v>0.26899968008055503</v>
      </c>
      <c r="Q16" s="34">
        <v>8.6192315664619198E-2</v>
      </c>
      <c r="R16" s="34">
        <v>0.12375581137443209</v>
      </c>
      <c r="S16" s="34">
        <v>0.26360930962667617</v>
      </c>
      <c r="T16" s="34">
        <v>0.15556426913731949</v>
      </c>
      <c r="U16" s="34">
        <v>4.7375837409368134E-2</v>
      </c>
      <c r="V16" s="34">
        <v>2.3629414691906346E-2</v>
      </c>
      <c r="W16" s="34">
        <v>4.8965821898096066E-4</v>
      </c>
      <c r="X16" s="34">
        <v>1.1724328351958468E-2</v>
      </c>
      <c r="Y16" s="34">
        <v>1.752896562108991E-3</v>
      </c>
      <c r="Z16" s="34">
        <v>1.0904074012014625E-2</v>
      </c>
      <c r="AA16" s="34">
        <v>6.0024048700605273E-3</v>
      </c>
      <c r="AB16" s="34">
        <v>1</v>
      </c>
    </row>
    <row r="17" spans="1:28" ht="16.5" thickBot="1">
      <c r="A17" t="s">
        <v>155</v>
      </c>
      <c r="B17" t="s">
        <v>6024</v>
      </c>
      <c r="C17" s="40"/>
      <c r="D17" s="41">
        <v>21727233.52</v>
      </c>
      <c r="E17" s="41">
        <v>962618.76</v>
      </c>
      <c r="F17" s="41">
        <v>2807257.24</v>
      </c>
      <c r="G17" s="41">
        <v>5486678.7300000004</v>
      </c>
      <c r="H17" s="41">
        <v>1409174.17</v>
      </c>
      <c r="I17" s="36"/>
      <c r="J17" s="41">
        <v>0</v>
      </c>
      <c r="K17" s="41">
        <v>734242.28</v>
      </c>
      <c r="L17" s="41">
        <v>459464.63</v>
      </c>
      <c r="M17" s="42">
        <v>810578.51</v>
      </c>
      <c r="N17" s="41">
        <v>770824.52</v>
      </c>
      <c r="O17" s="38">
        <f t="shared" si="1"/>
        <v>35168072.360000007</v>
      </c>
      <c r="P17" s="34">
        <v>0</v>
      </c>
      <c r="Q17" s="34">
        <v>0.61781132891185842</v>
      </c>
      <c r="R17" s="34">
        <v>2.7371951187602703E-2</v>
      </c>
      <c r="S17" s="34">
        <v>7.982402934296054E-2</v>
      </c>
      <c r="T17" s="34">
        <v>0.15601306417466662</v>
      </c>
      <c r="U17" s="34">
        <v>4.0069701733291122E-2</v>
      </c>
      <c r="V17" s="34">
        <v>0</v>
      </c>
      <c r="W17" s="34">
        <v>0</v>
      </c>
      <c r="X17" s="34">
        <v>2.087809284750914E-2</v>
      </c>
      <c r="Y17" s="34">
        <v>1.3064822697606617E-2</v>
      </c>
      <c r="Z17" s="34">
        <v>2.3048704566530295E-2</v>
      </c>
      <c r="AA17" s="34">
        <v>2.1918304537974394E-2</v>
      </c>
      <c r="AB17" s="34">
        <v>1</v>
      </c>
    </row>
    <row r="18" spans="1:28" ht="16.5" thickBot="1">
      <c r="A18" t="s">
        <v>155</v>
      </c>
      <c r="B18" t="s">
        <v>6025</v>
      </c>
      <c r="C18" s="35">
        <v>233927584</v>
      </c>
      <c r="D18" s="36">
        <v>6038623</v>
      </c>
      <c r="E18" s="36">
        <v>133260256</v>
      </c>
      <c r="F18" s="36">
        <v>27730276</v>
      </c>
      <c r="G18" s="36">
        <v>64371158</v>
      </c>
      <c r="H18" s="36">
        <v>3154432</v>
      </c>
      <c r="I18" s="36">
        <v>12779796</v>
      </c>
      <c r="J18" s="36">
        <v>0</v>
      </c>
      <c r="K18" s="36">
        <v>2338468</v>
      </c>
      <c r="L18" s="36">
        <v>8155267</v>
      </c>
      <c r="M18" s="37">
        <v>4290345</v>
      </c>
      <c r="N18" s="36">
        <v>5555529</v>
      </c>
      <c r="O18" s="38">
        <f t="shared" si="1"/>
        <v>501601734</v>
      </c>
      <c r="P18" s="34">
        <v>0.46636119483590144</v>
      </c>
      <c r="Q18" s="34">
        <v>1.203868047234462E-2</v>
      </c>
      <c r="R18" s="34">
        <v>0.26566944842339801</v>
      </c>
      <c r="S18" s="34">
        <v>5.5283453226658903E-2</v>
      </c>
      <c r="T18" s="34">
        <v>0.12833121107192982</v>
      </c>
      <c r="U18" s="34">
        <v>6.288718292189955E-3</v>
      </c>
      <c r="V18" s="34">
        <v>2.547797412518514E-2</v>
      </c>
      <c r="W18" s="34">
        <v>0</v>
      </c>
      <c r="X18" s="34">
        <v>4.6620014276106949E-3</v>
      </c>
      <c r="Y18" s="34">
        <v>1.6258450573857067E-2</v>
      </c>
      <c r="Z18" s="34">
        <v>8.5532898097995802E-3</v>
      </c>
      <c r="AA18" s="34">
        <v>1.1075577741124795E-2</v>
      </c>
      <c r="AB18" s="34">
        <v>0.99999999999999989</v>
      </c>
    </row>
    <row r="19" spans="1:28" ht="16.5" thickBot="1">
      <c r="A19" t="s">
        <v>177</v>
      </c>
      <c r="B19" t="s">
        <v>6026</v>
      </c>
      <c r="C19" s="35">
        <v>1957447</v>
      </c>
      <c r="D19" s="36">
        <f>308307+1535333</f>
        <v>1843640</v>
      </c>
      <c r="E19" s="36">
        <v>2399298</v>
      </c>
      <c r="F19" s="36">
        <v>2800868</v>
      </c>
      <c r="G19" s="36">
        <v>3752158</v>
      </c>
      <c r="H19" s="36">
        <v>147824</v>
      </c>
      <c r="I19" s="36"/>
      <c r="J19" s="36">
        <v>788</v>
      </c>
      <c r="K19" s="36">
        <v>277491</v>
      </c>
      <c r="L19" s="36"/>
      <c r="M19" s="37">
        <v>75125</v>
      </c>
      <c r="N19" s="36">
        <v>39053</v>
      </c>
      <c r="O19" s="38">
        <f t="shared" si="1"/>
        <v>13293692</v>
      </c>
      <c r="P19" s="34">
        <v>0.14724630298339994</v>
      </c>
      <c r="Q19" s="34">
        <v>0.13868532534077063</v>
      </c>
      <c r="R19" s="34">
        <v>0.18048394682229738</v>
      </c>
      <c r="S19" s="34">
        <v>0.21069150691922153</v>
      </c>
      <c r="T19" s="34">
        <v>0.28225101047925588</v>
      </c>
      <c r="U19" s="34">
        <v>1.1119860457125078E-2</v>
      </c>
      <c r="V19" s="34">
        <v>0</v>
      </c>
      <c r="W19" s="34">
        <v>5.9276234171816229E-5</v>
      </c>
      <c r="X19" s="34">
        <v>2.087388514793332E-2</v>
      </c>
      <c r="Y19" s="34">
        <v>0</v>
      </c>
      <c r="Z19" s="34">
        <v>5.6511765128904748E-3</v>
      </c>
      <c r="AA19" s="34">
        <v>2.9377091029339328E-3</v>
      </c>
      <c r="AB19" s="34">
        <v>1</v>
      </c>
    </row>
    <row r="20" spans="1:28" ht="16.5" thickBot="1">
      <c r="A20" t="s">
        <v>187</v>
      </c>
      <c r="B20" t="s">
        <v>6027</v>
      </c>
      <c r="C20" s="43">
        <v>113287457.11</v>
      </c>
      <c r="D20" s="44">
        <v>14631332.880000001</v>
      </c>
      <c r="E20" s="44">
        <v>50375736.700000003</v>
      </c>
      <c r="F20" s="44">
        <v>100209197.81999999</v>
      </c>
      <c r="G20" s="44">
        <v>67744485.12999998</v>
      </c>
      <c r="H20" s="44">
        <v>33214811.940000001</v>
      </c>
      <c r="I20" s="44">
        <v>13891.29</v>
      </c>
      <c r="J20" s="36">
        <v>0</v>
      </c>
      <c r="K20" s="44">
        <v>1676825.4000000001</v>
      </c>
      <c r="L20" s="44">
        <v>7084103.7000000002</v>
      </c>
      <c r="M20" s="45">
        <v>3538151.81</v>
      </c>
      <c r="N20" s="44">
        <v>1053306.8</v>
      </c>
      <c r="O20" s="38">
        <f t="shared" ref="O20:O25" si="2">SUM(C20:N20)</f>
        <v>392829300.57999998</v>
      </c>
      <c r="P20" s="34">
        <v>0.28838851109816571</v>
      </c>
      <c r="Q20" s="34">
        <v>3.7246032458366274E-2</v>
      </c>
      <c r="R20" s="34">
        <v>0.12823823636786214</v>
      </c>
      <c r="S20" s="34">
        <v>0.25509603706252132</v>
      </c>
      <c r="T20" s="34">
        <v>0.17245272954430182</v>
      </c>
      <c r="U20" s="34">
        <v>8.455278639083029E-2</v>
      </c>
      <c r="V20" s="34">
        <v>3.5362153432775895E-5</v>
      </c>
      <c r="W20" s="34">
        <v>0</v>
      </c>
      <c r="X20" s="34">
        <v>4.2685853563474534E-3</v>
      </c>
      <c r="Y20" s="34">
        <v>1.8033542023317879E-2</v>
      </c>
      <c r="Z20" s="34">
        <v>9.0068429334981669E-3</v>
      </c>
      <c r="AA20" s="34">
        <v>2.6813346113561949E-3</v>
      </c>
      <c r="AB20" s="34">
        <v>1</v>
      </c>
    </row>
    <row r="21" spans="1:28" ht="16.5" thickBot="1">
      <c r="A21" t="s">
        <v>208</v>
      </c>
      <c r="B21" t="s">
        <v>1307</v>
      </c>
      <c r="C21" s="46">
        <v>51517892.799999997</v>
      </c>
      <c r="D21" s="36">
        <v>2749629.66</v>
      </c>
      <c r="E21" s="36">
        <v>11931174.109999999</v>
      </c>
      <c r="F21" s="36">
        <v>77609599.010000005</v>
      </c>
      <c r="G21" s="36">
        <v>21416329.109999999</v>
      </c>
      <c r="H21" s="36">
        <v>2351571</v>
      </c>
      <c r="I21" s="36">
        <v>3899887.08</v>
      </c>
      <c r="J21" s="36">
        <v>0</v>
      </c>
      <c r="K21" s="36">
        <v>2540376.7799999998</v>
      </c>
      <c r="L21" s="36">
        <v>237721.93</v>
      </c>
      <c r="M21" s="37">
        <v>2479535.17</v>
      </c>
      <c r="N21" s="36">
        <v>1446411.05</v>
      </c>
      <c r="O21" s="38">
        <f t="shared" si="2"/>
        <v>178180127.70000002</v>
      </c>
      <c r="P21" s="34">
        <v>0.2891337741475869</v>
      </c>
      <c r="Q21" s="34">
        <v>1.5431741437684467E-2</v>
      </c>
      <c r="R21" s="34">
        <v>6.6961306314071059E-2</v>
      </c>
      <c r="S21" s="34">
        <v>0.43556820848546285</v>
      </c>
      <c r="T21" s="34">
        <v>0.12019482411674126</v>
      </c>
      <c r="U21" s="34">
        <v>1.3197717558937408E-2</v>
      </c>
      <c r="V21" s="34">
        <v>2.1887329021147626E-2</v>
      </c>
      <c r="W21" s="34">
        <v>0</v>
      </c>
      <c r="X21" s="34">
        <v>1.4257351887620178E-2</v>
      </c>
      <c r="Y21" s="34">
        <v>1.3341663465425834E-3</v>
      </c>
      <c r="Z21" s="34">
        <v>1.3915890632735245E-2</v>
      </c>
      <c r="AA21" s="34">
        <v>8.1176900514703127E-3</v>
      </c>
      <c r="AB21" s="34">
        <v>0.99999999999999989</v>
      </c>
    </row>
    <row r="22" spans="1:28" ht="16.5" thickBot="1">
      <c r="A22" t="s">
        <v>231</v>
      </c>
      <c r="B22" t="s">
        <v>231</v>
      </c>
      <c r="C22" s="35"/>
      <c r="D22" s="36">
        <v>22376037</v>
      </c>
      <c r="E22" s="36">
        <v>4787057</v>
      </c>
      <c r="F22" s="36">
        <v>4164462</v>
      </c>
      <c r="G22" s="36">
        <v>37523986</v>
      </c>
      <c r="H22" s="36">
        <v>17519452</v>
      </c>
      <c r="I22" s="36">
        <v>10628834</v>
      </c>
      <c r="J22" s="36">
        <v>14231220</v>
      </c>
      <c r="K22" s="36">
        <v>3691983</v>
      </c>
      <c r="L22" s="36">
        <v>118489</v>
      </c>
      <c r="M22" s="37">
        <v>6629476</v>
      </c>
      <c r="N22" s="36">
        <v>-45525</v>
      </c>
      <c r="O22" s="38">
        <f t="shared" si="2"/>
        <v>121625471</v>
      </c>
      <c r="P22" s="34">
        <v>0</v>
      </c>
      <c r="Q22" s="34">
        <v>0.18397492577849914</v>
      </c>
      <c r="R22" s="34">
        <v>3.9359000714578936E-2</v>
      </c>
      <c r="S22" s="34">
        <v>3.424004828725391E-2</v>
      </c>
      <c r="T22" s="34">
        <v>0.30852078673553501</v>
      </c>
      <c r="U22" s="34">
        <v>0.14404426849043817</v>
      </c>
      <c r="V22" s="34">
        <v>8.7389869182911528E-2</v>
      </c>
      <c r="W22" s="34">
        <v>0.11700854996072328</v>
      </c>
      <c r="X22" s="34">
        <v>3.0355343906540759E-2</v>
      </c>
      <c r="Y22" s="34">
        <v>9.7421205464437628E-4</v>
      </c>
      <c r="Z22" s="34">
        <v>5.4507299708627645E-2</v>
      </c>
      <c r="AA22" s="34">
        <v>-3.7430481975276377E-4</v>
      </c>
      <c r="AB22" s="34">
        <v>0.99999999999999989</v>
      </c>
    </row>
    <row r="23" spans="1:28" ht="16.5" thickBot="1">
      <c r="A23" t="s">
        <v>272</v>
      </c>
      <c r="B23" t="s">
        <v>272</v>
      </c>
      <c r="C23" s="35">
        <f>127379458-53041047</f>
        <v>74338411</v>
      </c>
      <c r="D23" s="36">
        <f>176720+950975</f>
        <v>1127695</v>
      </c>
      <c r="E23" s="36">
        <v>36977</v>
      </c>
      <c r="F23" s="36">
        <f>30187154</f>
        <v>30187154</v>
      </c>
      <c r="G23" s="36">
        <f>3884411</f>
        <v>3884411</v>
      </c>
      <c r="H23" s="36">
        <f>7493+4005402</f>
        <v>4012895</v>
      </c>
      <c r="I23" s="36"/>
      <c r="J23" s="36"/>
      <c r="K23" s="36">
        <v>1847556</v>
      </c>
      <c r="L23" s="36">
        <v>163254</v>
      </c>
      <c r="M23" s="37">
        <v>2550935</v>
      </c>
      <c r="N23" s="36">
        <v>9230170</v>
      </c>
      <c r="O23" s="38">
        <f t="shared" si="2"/>
        <v>127379458</v>
      </c>
      <c r="P23" s="34">
        <v>0.58359811045828125</v>
      </c>
      <c r="Q23" s="34">
        <v>8.8530365704649183E-3</v>
      </c>
      <c r="R23" s="34">
        <v>2.9029013453644938E-4</v>
      </c>
      <c r="S23" s="34">
        <v>0.23698604526955988</v>
      </c>
      <c r="T23" s="34">
        <v>3.0494799247771959E-2</v>
      </c>
      <c r="U23" s="34">
        <v>3.1503470520340887E-2</v>
      </c>
      <c r="V23" s="34">
        <v>0</v>
      </c>
      <c r="W23" s="34">
        <v>0</v>
      </c>
      <c r="X23" s="34">
        <v>1.4504348102972773E-2</v>
      </c>
      <c r="Y23" s="34">
        <v>1.281635222533291E-3</v>
      </c>
      <c r="Z23" s="34">
        <v>2.0026266715626941E-2</v>
      </c>
      <c r="AA23" s="34">
        <v>7.2461997757911636E-2</v>
      </c>
      <c r="AB23" s="34">
        <v>0.99999999999999989</v>
      </c>
    </row>
    <row r="24" spans="1:28" ht="16.5" thickBot="1">
      <c r="A24" t="s">
        <v>282</v>
      </c>
      <c r="B24" t="s">
        <v>1414</v>
      </c>
      <c r="C24" s="35">
        <v>148958028</v>
      </c>
      <c r="D24" s="36">
        <v>2129814</v>
      </c>
      <c r="E24" s="36">
        <v>57401617</v>
      </c>
      <c r="F24" s="36">
        <v>161556174</v>
      </c>
      <c r="G24" s="36">
        <v>74270370</v>
      </c>
      <c r="H24" s="36">
        <v>6183990</v>
      </c>
      <c r="I24" s="36">
        <v>1669042</v>
      </c>
      <c r="J24" s="36">
        <v>0</v>
      </c>
      <c r="K24" s="36">
        <v>4543813</v>
      </c>
      <c r="L24" s="36">
        <v>667003</v>
      </c>
      <c r="M24" s="37">
        <v>2498198</v>
      </c>
      <c r="N24" s="36">
        <v>5192626</v>
      </c>
      <c r="O24" s="38">
        <f t="shared" si="2"/>
        <v>465070675</v>
      </c>
      <c r="P24" s="34">
        <v>0.32029116434830041</v>
      </c>
      <c r="Q24" s="34">
        <v>4.5795491190666884E-3</v>
      </c>
      <c r="R24" s="34">
        <v>0.12342557827366776</v>
      </c>
      <c r="S24" s="34">
        <v>0.34737983425852426</v>
      </c>
      <c r="T24" s="34">
        <v>0.15969695358667799</v>
      </c>
      <c r="U24" s="34">
        <v>1.3296882242682792E-2</v>
      </c>
      <c r="V24" s="34">
        <v>3.5887921765869243E-3</v>
      </c>
      <c r="W24" s="34">
        <v>0</v>
      </c>
      <c r="X24" s="34">
        <v>9.7701559015734539E-3</v>
      </c>
      <c r="Y24" s="34">
        <v>1.4341970712300877E-3</v>
      </c>
      <c r="Z24" s="34">
        <v>5.371652383801666E-3</v>
      </c>
      <c r="AA24" s="34">
        <v>1.1165240637887994E-2</v>
      </c>
      <c r="AB24" s="34">
        <v>1</v>
      </c>
    </row>
    <row r="25" spans="1:28" ht="16.5" thickBot="1">
      <c r="A25" t="s">
        <v>304</v>
      </c>
      <c r="B25" t="s">
        <v>6028</v>
      </c>
      <c r="C25" s="47">
        <v>48484319.48438818</v>
      </c>
      <c r="D25" s="47">
        <v>9493600.9860444609</v>
      </c>
      <c r="E25" s="47">
        <v>15433691.718600376</v>
      </c>
      <c r="F25" s="47">
        <v>30621357.154285576</v>
      </c>
      <c r="G25" s="47">
        <v>16463204.152831519</v>
      </c>
      <c r="H25" s="47">
        <v>2933273.2356783445</v>
      </c>
      <c r="I25" s="47">
        <v>2874440.4940289711</v>
      </c>
      <c r="J25" s="48"/>
      <c r="K25" s="47">
        <v>523401.41116523271</v>
      </c>
      <c r="L25" s="47">
        <v>1059431.8180725691</v>
      </c>
      <c r="M25" s="47">
        <v>1773299.8240749054</v>
      </c>
      <c r="N25" s="47">
        <v>723577.32082980999</v>
      </c>
      <c r="O25" s="38">
        <f t="shared" si="2"/>
        <v>130383597.59999996</v>
      </c>
      <c r="P25" s="34">
        <v>0.37185904037662626</v>
      </c>
      <c r="Q25" s="34">
        <v>7.2812847327388547E-2</v>
      </c>
      <c r="R25" s="34">
        <v>0.1183714209662242</v>
      </c>
      <c r="S25" s="34">
        <v>0.23485589995934875</v>
      </c>
      <c r="T25" s="34">
        <v>0.12626744817502661</v>
      </c>
      <c r="U25" s="34">
        <v>2.2497256477591973E-2</v>
      </c>
      <c r="V25" s="34">
        <v>2.2046028388075189E-2</v>
      </c>
      <c r="W25" s="34">
        <v>0</v>
      </c>
      <c r="X25" s="34">
        <v>4.0143194450805129E-3</v>
      </c>
      <c r="Y25" s="34">
        <v>8.1254992006185404E-3</v>
      </c>
      <c r="Z25" s="34">
        <v>1.3600635790977023E-2</v>
      </c>
      <c r="AA25" s="34">
        <v>5.5496038930422193E-3</v>
      </c>
      <c r="AB25" s="34">
        <v>0.99999999999999978</v>
      </c>
    </row>
    <row r="26" spans="1:28">
      <c r="A26" t="s">
        <v>304</v>
      </c>
      <c r="B26" t="s">
        <v>6029</v>
      </c>
      <c r="C26" s="49">
        <v>1278874</v>
      </c>
      <c r="D26" s="49">
        <v>11602482</v>
      </c>
      <c r="E26" s="49">
        <v>38069106.170000002</v>
      </c>
      <c r="F26" s="49">
        <v>1766756</v>
      </c>
      <c r="G26" s="49">
        <v>21455</v>
      </c>
      <c r="H26" s="49">
        <v>21895626.859999999</v>
      </c>
      <c r="I26" s="49">
        <v>787309</v>
      </c>
      <c r="J26" s="49"/>
      <c r="K26" s="49">
        <v>8599982.0299999993</v>
      </c>
      <c r="L26" s="49">
        <v>1529804</v>
      </c>
      <c r="M26" s="49">
        <v>3450909.35</v>
      </c>
      <c r="N26" s="49">
        <v>209149.81</v>
      </c>
      <c r="O26" s="49">
        <v>89211454.219999999</v>
      </c>
      <c r="P26" s="34">
        <v>1.4335311661283219E-2</v>
      </c>
      <c r="Q26" s="34">
        <v>0.1300559676046496</v>
      </c>
      <c r="R26" s="34">
        <v>0.42672890496908217</v>
      </c>
      <c r="S26" s="34">
        <v>1.9804138554261087E-2</v>
      </c>
      <c r="T26" s="34">
        <v>2.4049602360579029E-4</v>
      </c>
      <c r="U26" s="34">
        <v>0.24543515237409164</v>
      </c>
      <c r="V26" s="34">
        <v>8.8252008319296745E-3</v>
      </c>
      <c r="W26" s="34">
        <v>0</v>
      </c>
      <c r="X26" s="34">
        <v>9.6399975823642611E-2</v>
      </c>
      <c r="Y26" s="34">
        <v>1.7148067065776387E-2</v>
      </c>
      <c r="Z26" s="34">
        <v>3.868235732924924E-2</v>
      </c>
      <c r="AA26" s="34">
        <v>2.3444277624286437E-3</v>
      </c>
      <c r="AB26" s="34">
        <v>1.0000000000000002</v>
      </c>
    </row>
    <row r="27" spans="1:28" ht="16.5" thickBot="1">
      <c r="A27" t="s">
        <v>304</v>
      </c>
      <c r="B27" t="s">
        <v>1484</v>
      </c>
      <c r="C27" s="35">
        <v>147451167.59999999</v>
      </c>
      <c r="D27" s="36">
        <v>13208892.050000001</v>
      </c>
      <c r="E27" s="36">
        <v>33309429.350000001</v>
      </c>
      <c r="F27" s="36">
        <v>97475542.730000004</v>
      </c>
      <c r="G27" s="36">
        <v>88889982.950000003</v>
      </c>
      <c r="H27" s="36">
        <v>10891038.5</v>
      </c>
      <c r="I27" s="36"/>
      <c r="J27" s="36"/>
      <c r="K27" s="36">
        <v>1501023.7</v>
      </c>
      <c r="L27" s="36">
        <v>745218</v>
      </c>
      <c r="M27" s="37">
        <v>6051169.7199999997</v>
      </c>
      <c r="N27" s="36">
        <v>6768277.5</v>
      </c>
      <c r="O27" s="38">
        <f t="shared" ref="O27:O38" si="3">SUM(C27:N27)</f>
        <v>406291742.10000002</v>
      </c>
      <c r="P27" s="34">
        <v>0.36291943035285229</v>
      </c>
      <c r="Q27" s="34">
        <v>3.2510855332001591E-2</v>
      </c>
      <c r="R27" s="34">
        <v>8.1984017636768991E-2</v>
      </c>
      <c r="S27" s="34">
        <v>0.23991514625962662</v>
      </c>
      <c r="T27" s="34">
        <v>0.21878363190586736</v>
      </c>
      <c r="U27" s="34">
        <v>2.6805955847656396E-2</v>
      </c>
      <c r="V27" s="34">
        <v>0</v>
      </c>
      <c r="W27" s="34">
        <v>0</v>
      </c>
      <c r="X27" s="34">
        <v>3.6944479654980413E-3</v>
      </c>
      <c r="Y27" s="34">
        <v>1.8341943061608683E-3</v>
      </c>
      <c r="Z27" s="34">
        <v>1.4893656683060601E-2</v>
      </c>
      <c r="AA27" s="34">
        <v>1.665866371050715E-2</v>
      </c>
      <c r="AB27" s="34">
        <v>0.99999999999999989</v>
      </c>
    </row>
    <row r="28" spans="1:28" ht="16.5" thickBot="1">
      <c r="A28" t="s">
        <v>6030</v>
      </c>
      <c r="B28" t="s">
        <v>6030</v>
      </c>
      <c r="C28" s="35">
        <v>23661905</v>
      </c>
      <c r="D28" s="36">
        <v>1459918.93</v>
      </c>
      <c r="E28" s="36">
        <v>2157624</v>
      </c>
      <c r="F28" s="36">
        <v>4859774</v>
      </c>
      <c r="G28" s="36"/>
      <c r="H28" s="36">
        <v>1026409</v>
      </c>
      <c r="I28" s="36">
        <v>0</v>
      </c>
      <c r="J28" s="36">
        <v>0</v>
      </c>
      <c r="K28" s="36">
        <v>614013.69999999995</v>
      </c>
      <c r="L28" s="36">
        <v>13171</v>
      </c>
      <c r="M28" s="37">
        <v>146976.48000000001</v>
      </c>
      <c r="N28" s="36">
        <v>15247</v>
      </c>
      <c r="O28" s="38">
        <f t="shared" si="3"/>
        <v>33955039.109999999</v>
      </c>
      <c r="P28" s="34">
        <v>0.69685989532644654</v>
      </c>
      <c r="Q28" s="34">
        <v>4.2995648606690709E-2</v>
      </c>
      <c r="R28" s="34">
        <v>6.3543558086038676E-2</v>
      </c>
      <c r="S28" s="34">
        <v>0.14312379332729916</v>
      </c>
      <c r="T28" s="34">
        <v>0</v>
      </c>
      <c r="U28" s="34">
        <v>3.0228473502117548E-2</v>
      </c>
      <c r="V28" s="34">
        <v>0</v>
      </c>
      <c r="W28" s="34">
        <v>0</v>
      </c>
      <c r="X28" s="34">
        <v>1.8083139236295814E-2</v>
      </c>
      <c r="Y28" s="34">
        <v>3.8789529758253313E-4</v>
      </c>
      <c r="Z28" s="34">
        <v>4.3285616465897217E-3</v>
      </c>
      <c r="AA28" s="34">
        <v>4.4903497093925159E-4</v>
      </c>
      <c r="AB28" s="34">
        <v>1</v>
      </c>
    </row>
    <row r="29" spans="1:28" ht="16.5" thickBot="1">
      <c r="A29" t="s">
        <v>337</v>
      </c>
      <c r="B29" t="s">
        <v>1689</v>
      </c>
      <c r="C29" s="35">
        <v>20501340.603982754</v>
      </c>
      <c r="D29" s="36">
        <v>2640235.0582427806</v>
      </c>
      <c r="E29" s="36">
        <v>4114175.3417726899</v>
      </c>
      <c r="F29" s="36">
        <v>8767793.9146756977</v>
      </c>
      <c r="G29" s="36">
        <v>3407169.0861291913</v>
      </c>
      <c r="H29" s="36">
        <v>1108801.1206500034</v>
      </c>
      <c r="I29" s="36">
        <v>2030849.71</v>
      </c>
      <c r="J29" s="36">
        <v>0</v>
      </c>
      <c r="K29" s="36">
        <v>256840.48607053599</v>
      </c>
      <c r="L29" s="36">
        <v>0</v>
      </c>
      <c r="M29" s="37">
        <v>375533.53744470759</v>
      </c>
      <c r="N29" s="36">
        <v>119276.97531245116</v>
      </c>
      <c r="O29" s="38">
        <f t="shared" si="3"/>
        <v>43322015.834280804</v>
      </c>
      <c r="P29" s="34">
        <v>0.47323145539686545</v>
      </c>
      <c r="Q29" s="34">
        <v>6.0944418384002275E-2</v>
      </c>
      <c r="R29" s="34">
        <v>9.4967310789751708E-2</v>
      </c>
      <c r="S29" s="34">
        <v>0.20238656364041407</v>
      </c>
      <c r="T29" s="34">
        <v>7.8647519523620396E-2</v>
      </c>
      <c r="U29" s="34">
        <v>2.5594402737201503E-2</v>
      </c>
      <c r="V29" s="34">
        <v>4.68780058104541E-2</v>
      </c>
      <c r="W29" s="34">
        <v>0</v>
      </c>
      <c r="X29" s="34">
        <v>5.9286365402068282E-3</v>
      </c>
      <c r="Y29" s="34">
        <v>0</v>
      </c>
      <c r="Z29" s="34">
        <v>8.6684225148070584E-3</v>
      </c>
      <c r="AA29" s="34">
        <v>2.7532646626768241E-3</v>
      </c>
      <c r="AB29" s="34">
        <v>1.0000000000000002</v>
      </c>
    </row>
    <row r="30" spans="1:28" ht="16.5" thickBot="1">
      <c r="A30" t="s">
        <v>337</v>
      </c>
      <c r="B30" t="s">
        <v>6031</v>
      </c>
      <c r="C30" s="35">
        <v>5041466.3199999994</v>
      </c>
      <c r="D30" s="36">
        <v>375392.52</v>
      </c>
      <c r="E30" s="36">
        <v>138079.75</v>
      </c>
      <c r="F30" s="36">
        <v>7783434.25</v>
      </c>
      <c r="G30" s="36">
        <v>541892.15</v>
      </c>
      <c r="H30" s="36">
        <v>130571.5</v>
      </c>
      <c r="I30" s="36">
        <v>83112</v>
      </c>
      <c r="J30" s="36">
        <v>0</v>
      </c>
      <c r="K30" s="36">
        <v>0</v>
      </c>
      <c r="L30" s="36">
        <v>232788.86</v>
      </c>
      <c r="M30" s="37">
        <v>26089.25</v>
      </c>
      <c r="N30" s="36">
        <v>84512.25</v>
      </c>
      <c r="O30" s="38">
        <f t="shared" si="3"/>
        <v>14437338.85</v>
      </c>
      <c r="P30" s="34">
        <v>0.34919637007757837</v>
      </c>
      <c r="Q30" s="34">
        <v>2.6001503732801839E-2</v>
      </c>
      <c r="R30" s="34">
        <v>9.5640721212275209E-3</v>
      </c>
      <c r="S30" s="34">
        <v>0.53911834659196911</v>
      </c>
      <c r="T30" s="34">
        <v>3.7534074363018782E-2</v>
      </c>
      <c r="U30" s="34">
        <v>9.0440143683404653E-3</v>
      </c>
      <c r="V30" s="34">
        <v>5.7567395808542652E-3</v>
      </c>
      <c r="W30" s="34">
        <v>0</v>
      </c>
      <c r="X30" s="34">
        <v>0</v>
      </c>
      <c r="Y30" s="34">
        <v>1.6124083698430339E-2</v>
      </c>
      <c r="Z30" s="34">
        <v>1.8070677893661823E-3</v>
      </c>
      <c r="AA30" s="34">
        <v>5.8537276764131637E-3</v>
      </c>
      <c r="AB30" s="34">
        <v>1.0000000000000002</v>
      </c>
    </row>
    <row r="31" spans="1:28" ht="16.5" thickBot="1">
      <c r="A31" t="s">
        <v>337</v>
      </c>
      <c r="B31" t="s">
        <v>1733</v>
      </c>
      <c r="C31" s="43">
        <v>154282982.12999982</v>
      </c>
      <c r="D31" s="44">
        <v>42958997.170000009</v>
      </c>
      <c r="E31" s="44">
        <v>45690339.690000027</v>
      </c>
      <c r="F31" s="44">
        <v>297202421.459997</v>
      </c>
      <c r="G31" s="44">
        <v>69967875.230000004</v>
      </c>
      <c r="H31" s="44">
        <v>13776072</v>
      </c>
      <c r="I31" s="44">
        <v>13517423.59000002</v>
      </c>
      <c r="J31" s="44"/>
      <c r="K31" s="44">
        <v>10560191.850000001</v>
      </c>
      <c r="L31" s="44">
        <v>8278897.7299999995</v>
      </c>
      <c r="M31" s="44">
        <v>7092971.1300000008</v>
      </c>
      <c r="N31" s="45">
        <v>4079375.69</v>
      </c>
      <c r="O31" s="38">
        <f t="shared" si="3"/>
        <v>667407547.66999698</v>
      </c>
      <c r="P31" s="34">
        <v>0.23116757170131047</v>
      </c>
      <c r="Q31" s="34">
        <v>6.4366963364401897E-2</v>
      </c>
      <c r="R31" s="34">
        <v>6.8459429099222369E-2</v>
      </c>
      <c r="S31" s="34">
        <v>0.44530875099864803</v>
      </c>
      <c r="T31" s="34">
        <v>0.10483530711372173</v>
      </c>
      <c r="U31" s="34">
        <v>2.0641169024974301E-2</v>
      </c>
      <c r="V31" s="34">
        <v>2.025362709365669E-2</v>
      </c>
      <c r="W31" s="34">
        <v>0</v>
      </c>
      <c r="X31" s="34">
        <v>1.582270366415086E-2</v>
      </c>
      <c r="Y31" s="34">
        <v>1.2404561139445703E-2</v>
      </c>
      <c r="Z31" s="34">
        <v>1.0627645963493294E-2</v>
      </c>
      <c r="AA31" s="34">
        <v>6.1122708369745135E-3</v>
      </c>
      <c r="AB31" s="34">
        <v>0.99999999999999967</v>
      </c>
    </row>
    <row r="32" spans="1:28" ht="16.5" thickBot="1">
      <c r="A32" t="s">
        <v>337</v>
      </c>
      <c r="B32" t="s">
        <v>6032</v>
      </c>
      <c r="C32" s="35">
        <v>205756614.45078418</v>
      </c>
      <c r="D32" s="36">
        <v>34423658.827448696</v>
      </c>
      <c r="E32" s="36">
        <v>93701752.563826665</v>
      </c>
      <c r="F32" s="36">
        <v>224970761.82172698</v>
      </c>
      <c r="G32" s="36">
        <v>34321010.221046016</v>
      </c>
      <c r="H32" s="36">
        <v>16845896.881071948</v>
      </c>
      <c r="I32" s="36">
        <v>17956482.170000006</v>
      </c>
      <c r="J32" s="36">
        <v>0</v>
      </c>
      <c r="K32" s="36">
        <v>9956176.5405310802</v>
      </c>
      <c r="L32" s="36">
        <v>0</v>
      </c>
      <c r="M32" s="37">
        <v>5728180.1127653923</v>
      </c>
      <c r="N32" s="36">
        <v>4343822.6929473421</v>
      </c>
      <c r="O32" s="38">
        <f t="shared" si="3"/>
        <v>648004356.28214824</v>
      </c>
      <c r="P32" s="34">
        <v>0.31752350498272802</v>
      </c>
      <c r="Q32" s="34">
        <v>5.3122573164400541E-2</v>
      </c>
      <c r="R32" s="34">
        <v>0.14460049790626389</v>
      </c>
      <c r="S32" s="34">
        <v>0.34717476763963639</v>
      </c>
      <c r="T32" s="34">
        <v>5.2964165886104426E-2</v>
      </c>
      <c r="U32" s="34">
        <v>2.5996579679993786E-2</v>
      </c>
      <c r="V32" s="34">
        <v>2.7710434344953006E-2</v>
      </c>
      <c r="W32" s="34">
        <v>0</v>
      </c>
      <c r="X32" s="34">
        <v>1.5364366680578381E-2</v>
      </c>
      <c r="Y32" s="34">
        <v>0</v>
      </c>
      <c r="Z32" s="34">
        <v>8.8397246981952067E-3</v>
      </c>
      <c r="AA32" s="34">
        <v>6.7033850171463877E-3</v>
      </c>
      <c r="AB32" s="34">
        <v>1</v>
      </c>
    </row>
    <row r="33" spans="1:28" ht="16.5" thickBot="1">
      <c r="A33" t="s">
        <v>337</v>
      </c>
      <c r="B33" t="s">
        <v>1773</v>
      </c>
      <c r="C33" s="43">
        <v>59989851</v>
      </c>
      <c r="D33" s="44">
        <v>2127435</v>
      </c>
      <c r="E33" s="44">
        <v>9778197</v>
      </c>
      <c r="F33" s="44">
        <v>37052022</v>
      </c>
      <c r="G33" s="44">
        <v>750912</v>
      </c>
      <c r="H33" s="44">
        <v>770726</v>
      </c>
      <c r="I33" s="44">
        <v>16316139</v>
      </c>
      <c r="J33" s="44">
        <v>0</v>
      </c>
      <c r="K33" s="44">
        <v>690</v>
      </c>
      <c r="L33" s="44">
        <v>162293</v>
      </c>
      <c r="M33" s="45">
        <v>463226</v>
      </c>
      <c r="N33" s="44">
        <v>162678</v>
      </c>
      <c r="O33" s="38">
        <f t="shared" si="3"/>
        <v>127574169</v>
      </c>
      <c r="P33" s="34">
        <v>0.47023509124327512</v>
      </c>
      <c r="Q33" s="34">
        <v>1.6676063945201946E-2</v>
      </c>
      <c r="R33" s="34">
        <v>7.6647154174290563E-2</v>
      </c>
      <c r="S33" s="34">
        <v>0.29043514286971367</v>
      </c>
      <c r="T33" s="34">
        <v>5.8860818446718633E-3</v>
      </c>
      <c r="U33" s="34">
        <v>6.041395417594294E-3</v>
      </c>
      <c r="V33" s="34">
        <v>0.12789531868320458</v>
      </c>
      <c r="W33" s="34">
        <v>0</v>
      </c>
      <c r="X33" s="34">
        <v>5.4086184171029166E-6</v>
      </c>
      <c r="Y33" s="34">
        <v>1.2721462445896864E-3</v>
      </c>
      <c r="Z33" s="34">
        <v>3.6310328621462547E-3</v>
      </c>
      <c r="AA33" s="34">
        <v>1.2751640968948815E-3</v>
      </c>
      <c r="AB33" s="34">
        <v>1</v>
      </c>
    </row>
    <row r="34" spans="1:28" ht="16.5" thickBot="1">
      <c r="A34" t="s">
        <v>337</v>
      </c>
      <c r="B34" t="s">
        <v>6033</v>
      </c>
      <c r="C34" s="35">
        <v>19554062</v>
      </c>
      <c r="D34" s="36">
        <v>37422099</v>
      </c>
      <c r="E34" s="36">
        <v>9323684</v>
      </c>
      <c r="F34" s="36">
        <v>29587944</v>
      </c>
      <c r="G34" s="36">
        <v>5896967</v>
      </c>
      <c r="H34" s="36">
        <v>1312514</v>
      </c>
      <c r="I34" s="36">
        <v>223550</v>
      </c>
      <c r="J34" s="36">
        <v>0</v>
      </c>
      <c r="K34" s="36">
        <v>2690341</v>
      </c>
      <c r="L34" s="36">
        <v>222665</v>
      </c>
      <c r="M34" s="37">
        <v>669957</v>
      </c>
      <c r="N34" s="36">
        <v>262808</v>
      </c>
      <c r="O34" s="38">
        <f t="shared" si="3"/>
        <v>107166591</v>
      </c>
      <c r="P34" s="34">
        <v>0.18246415993581433</v>
      </c>
      <c r="Q34" s="34">
        <v>0.34919557159376285</v>
      </c>
      <c r="R34" s="34">
        <v>8.7001778380726882E-2</v>
      </c>
      <c r="S34" s="34">
        <v>0.27609298498633777</v>
      </c>
      <c r="T34" s="34">
        <v>5.5026169489705984E-2</v>
      </c>
      <c r="U34" s="34">
        <v>1.2247417667694589E-2</v>
      </c>
      <c r="V34" s="34">
        <v>2.0860045832753978E-3</v>
      </c>
      <c r="W34" s="34">
        <v>0</v>
      </c>
      <c r="X34" s="34">
        <v>2.5104288331799226E-2</v>
      </c>
      <c r="Y34" s="34">
        <v>2.077746412592335E-3</v>
      </c>
      <c r="Z34" s="34">
        <v>6.2515471822743715E-3</v>
      </c>
      <c r="AA34" s="34">
        <v>2.4523314360162859E-3</v>
      </c>
      <c r="AB34" s="34">
        <v>1</v>
      </c>
    </row>
    <row r="35" spans="1:28" ht="16.5" thickBot="1">
      <c r="A35" t="s">
        <v>337</v>
      </c>
      <c r="B35" t="s">
        <v>6034</v>
      </c>
      <c r="C35" s="43">
        <v>5474077</v>
      </c>
      <c r="D35" s="44">
        <v>450302</v>
      </c>
      <c r="E35" s="44">
        <v>836512</v>
      </c>
      <c r="F35" s="44">
        <v>6297683</v>
      </c>
      <c r="G35" s="44">
        <v>319065</v>
      </c>
      <c r="H35" s="44">
        <v>315305</v>
      </c>
      <c r="I35" s="44">
        <v>108231</v>
      </c>
      <c r="J35" s="44"/>
      <c r="K35" s="44">
        <v>24211</v>
      </c>
      <c r="L35" s="44">
        <v>2794</v>
      </c>
      <c r="M35" s="45">
        <v>44998</v>
      </c>
      <c r="N35" s="44">
        <v>413413</v>
      </c>
      <c r="O35" s="38">
        <f t="shared" si="3"/>
        <v>14286591</v>
      </c>
      <c r="P35" s="34">
        <v>0.38316187535570945</v>
      </c>
      <c r="Q35" s="34">
        <v>3.1519205666348256E-2</v>
      </c>
      <c r="R35" s="34">
        <v>5.8552246648623171E-2</v>
      </c>
      <c r="S35" s="34">
        <v>0.44081075744381565</v>
      </c>
      <c r="T35" s="34">
        <v>2.2333179412779437E-2</v>
      </c>
      <c r="U35" s="34">
        <v>2.2069995564372214E-2</v>
      </c>
      <c r="V35" s="34">
        <v>7.5757050789793034E-3</v>
      </c>
      <c r="W35" s="34">
        <v>0</v>
      </c>
      <c r="X35" s="34">
        <v>1.6946659983476814E-3</v>
      </c>
      <c r="Y35" s="34">
        <v>1.9556799799196325E-4</v>
      </c>
      <c r="Z35" s="34">
        <v>3.1496667049543169E-3</v>
      </c>
      <c r="AA35" s="34">
        <v>2.8937134128078561E-2</v>
      </c>
      <c r="AB35" s="34">
        <v>0.99999999999999989</v>
      </c>
    </row>
    <row r="36" spans="1:28" ht="16.5" thickBot="1">
      <c r="A36" t="s">
        <v>337</v>
      </c>
      <c r="B36" t="s">
        <v>1815</v>
      </c>
      <c r="C36" s="35">
        <v>22535405.060330305</v>
      </c>
      <c r="D36" s="36">
        <v>3018375.9004967771</v>
      </c>
      <c r="E36" s="36">
        <v>9735312.5694923047</v>
      </c>
      <c r="F36" s="36">
        <v>23794245.027553644</v>
      </c>
      <c r="G36" s="36">
        <v>6136187.692121652</v>
      </c>
      <c r="H36" s="36">
        <v>5607938.8511520121</v>
      </c>
      <c r="I36" s="36">
        <v>2310736.3200000003</v>
      </c>
      <c r="J36" s="36">
        <v>0</v>
      </c>
      <c r="K36" s="36">
        <v>505298.70136614202</v>
      </c>
      <c r="L36" s="36">
        <v>0</v>
      </c>
      <c r="M36" s="37">
        <v>661040.13190105569</v>
      </c>
      <c r="N36" s="36">
        <v>268760.9726694026</v>
      </c>
      <c r="O36" s="38">
        <f t="shared" si="3"/>
        <v>74573301.227083296</v>
      </c>
      <c r="P36" s="34">
        <v>0.30219132973217455</v>
      </c>
      <c r="Q36" s="34">
        <v>4.0475288753886798E-2</v>
      </c>
      <c r="R36" s="34">
        <v>0.13054689023149568</v>
      </c>
      <c r="S36" s="34">
        <v>0.31907190155224247</v>
      </c>
      <c r="T36" s="34">
        <v>8.2283975513385621E-2</v>
      </c>
      <c r="U36" s="34">
        <v>7.5200356680942243E-2</v>
      </c>
      <c r="V36" s="34">
        <v>3.0986107386658034E-2</v>
      </c>
      <c r="W36" s="34">
        <v>0</v>
      </c>
      <c r="X36" s="34">
        <v>6.7758660680376217E-3</v>
      </c>
      <c r="Y36" s="34">
        <v>0</v>
      </c>
      <c r="Z36" s="34">
        <v>8.8643002391448535E-3</v>
      </c>
      <c r="AA36" s="34">
        <v>3.6039838420321244E-3</v>
      </c>
      <c r="AB36" s="34">
        <v>1</v>
      </c>
    </row>
    <row r="37" spans="1:28" ht="16.5" thickBot="1">
      <c r="A37" t="s">
        <v>337</v>
      </c>
      <c r="B37" t="s">
        <v>6035</v>
      </c>
      <c r="C37" s="35">
        <v>16988200.478882607</v>
      </c>
      <c r="D37" s="36">
        <v>2065962.3779460618</v>
      </c>
      <c r="E37" s="36">
        <v>2489553.4999333471</v>
      </c>
      <c r="F37" s="36">
        <v>7119668.1302676909</v>
      </c>
      <c r="G37" s="36">
        <v>2468491.8615017063</v>
      </c>
      <c r="H37" s="36">
        <v>700871</v>
      </c>
      <c r="I37" s="36">
        <v>0</v>
      </c>
      <c r="J37" s="36">
        <v>0</v>
      </c>
      <c r="K37" s="36">
        <v>0</v>
      </c>
      <c r="L37" s="36">
        <v>273050.2424989143</v>
      </c>
      <c r="M37" s="37">
        <v>0</v>
      </c>
      <c r="N37" s="36">
        <v>0</v>
      </c>
      <c r="O37" s="38">
        <f t="shared" si="3"/>
        <v>32105797.591030326</v>
      </c>
      <c r="P37" s="34">
        <v>0.52913186257764078</v>
      </c>
      <c r="Q37" s="34">
        <v>6.4348576673368407E-2</v>
      </c>
      <c r="R37" s="34">
        <v>7.7542178881389173E-2</v>
      </c>
      <c r="S37" s="34">
        <v>0.22175646345745276</v>
      </c>
      <c r="T37" s="34">
        <v>7.6886171555238053E-2</v>
      </c>
      <c r="U37" s="34">
        <v>2.1830044807726826E-2</v>
      </c>
      <c r="V37" s="34">
        <v>0</v>
      </c>
      <c r="W37" s="34">
        <v>0</v>
      </c>
      <c r="X37" s="34">
        <v>0</v>
      </c>
      <c r="Y37" s="34">
        <v>8.5047020471841102E-3</v>
      </c>
      <c r="Z37" s="34">
        <v>0</v>
      </c>
      <c r="AA37" s="34">
        <v>0</v>
      </c>
      <c r="AB37" s="34">
        <v>1</v>
      </c>
    </row>
    <row r="38" spans="1:28" ht="16.5" thickBot="1">
      <c r="A38" t="s">
        <v>337</v>
      </c>
      <c r="B38" t="s">
        <v>1868</v>
      </c>
      <c r="C38" s="35">
        <v>40704346.137774467</v>
      </c>
      <c r="D38" s="36">
        <v>4888090.0148053356</v>
      </c>
      <c r="E38" s="36">
        <v>6523555.0240267199</v>
      </c>
      <c r="F38" s="36">
        <v>18896782.565720506</v>
      </c>
      <c r="G38" s="36">
        <v>2491950.0144888386</v>
      </c>
      <c r="H38" s="36">
        <v>1156097.5626087987</v>
      </c>
      <c r="I38" s="36">
        <v>1877842.7500000005</v>
      </c>
      <c r="J38" s="36">
        <v>0</v>
      </c>
      <c r="K38" s="36">
        <v>208414.526823878</v>
      </c>
      <c r="L38" s="36">
        <v>0</v>
      </c>
      <c r="M38" s="37">
        <v>280095.44253879541</v>
      </c>
      <c r="N38" s="36">
        <v>271015.5123354047</v>
      </c>
      <c r="O38" s="38">
        <f t="shared" si="3"/>
        <v>77298189.551122755</v>
      </c>
      <c r="P38" s="34">
        <v>0.52658860930829188</v>
      </c>
      <c r="Q38" s="34">
        <v>6.3236798212104262E-2</v>
      </c>
      <c r="R38" s="34">
        <v>8.4394667739433049E-2</v>
      </c>
      <c r="S38" s="34">
        <v>0.24446604345400261</v>
      </c>
      <c r="T38" s="34">
        <v>3.2238142043944457E-2</v>
      </c>
      <c r="U38" s="34">
        <v>1.4956334285736275E-2</v>
      </c>
      <c r="V38" s="34">
        <v>2.4293489419413249E-2</v>
      </c>
      <c r="W38" s="34">
        <v>0</v>
      </c>
      <c r="X38" s="34">
        <v>2.6962407274240072E-3</v>
      </c>
      <c r="Y38" s="34">
        <v>0</v>
      </c>
      <c r="Z38" s="34">
        <v>3.6235705411127193E-3</v>
      </c>
      <c r="AA38" s="34">
        <v>3.5061042685374019E-3</v>
      </c>
      <c r="AB38" s="34">
        <v>0.99999999999999989</v>
      </c>
    </row>
    <row r="39" spans="1:28">
      <c r="A39" t="s">
        <v>348</v>
      </c>
      <c r="B39" t="s">
        <v>348</v>
      </c>
      <c r="C39" s="49">
        <v>177117888.50999999</v>
      </c>
      <c r="D39" s="49">
        <v>27560313.660000004</v>
      </c>
      <c r="E39" s="49">
        <v>84330218.809999987</v>
      </c>
      <c r="F39" s="49">
        <v>116946274.63999991</v>
      </c>
      <c r="G39" s="49">
        <v>236091943.17999986</v>
      </c>
      <c r="H39" s="49">
        <v>126690159.60999995</v>
      </c>
      <c r="I39" s="49">
        <v>54954357.339999981</v>
      </c>
      <c r="J39" s="49">
        <v>18083048.829999998</v>
      </c>
      <c r="K39" s="49">
        <v>9230735.6600000001</v>
      </c>
      <c r="L39" s="49">
        <v>105917.65</v>
      </c>
      <c r="M39" s="49">
        <v>10988264.010000002</v>
      </c>
      <c r="N39" s="49">
        <v>3673174.1299999994</v>
      </c>
      <c r="O39" s="49">
        <v>865772296.02999961</v>
      </c>
      <c r="P39" s="34">
        <v>0.20457791190844796</v>
      </c>
      <c r="Q39" s="34">
        <v>3.1833212712370065E-2</v>
      </c>
      <c r="R39" s="34">
        <v>9.7404616891411694E-2</v>
      </c>
      <c r="S39" s="34">
        <v>0.13507740450492267</v>
      </c>
      <c r="T39" s="34">
        <v>0.27269519279214627</v>
      </c>
      <c r="U39" s="34">
        <v>0.14633196302415533</v>
      </c>
      <c r="V39" s="34">
        <v>6.3474377260618386E-2</v>
      </c>
      <c r="W39" s="34">
        <v>2.0886610616809811E-2</v>
      </c>
      <c r="X39" s="34">
        <v>1.0661851507986054E-2</v>
      </c>
      <c r="Y39" s="34">
        <v>1.2233892270021294E-4</v>
      </c>
      <c r="Z39" s="34">
        <v>1.2691863738752909E-2</v>
      </c>
      <c r="AA39" s="34">
        <v>4.2426561196787487E-3</v>
      </c>
      <c r="AB39" s="34">
        <v>1</v>
      </c>
    </row>
    <row r="40" spans="1:28" ht="16.5" thickBot="1">
      <c r="A40" t="s">
        <v>360</v>
      </c>
      <c r="B40" t="s">
        <v>6036</v>
      </c>
      <c r="C40" s="35">
        <v>277190176.38</v>
      </c>
      <c r="D40" s="36">
        <v>435749350.35999995</v>
      </c>
      <c r="E40" s="36">
        <v>74025</v>
      </c>
      <c r="F40" s="36">
        <v>9930643.3100000005</v>
      </c>
      <c r="G40" s="36">
        <v>272403003.27000004</v>
      </c>
      <c r="H40" s="36">
        <v>67912427.059999987</v>
      </c>
      <c r="I40" s="36">
        <v>6318190.5700000003</v>
      </c>
      <c r="J40" s="36">
        <v>343397.66</v>
      </c>
      <c r="K40" s="36">
        <v>14540257.050000001</v>
      </c>
      <c r="L40" s="36">
        <v>11795169.220000001</v>
      </c>
      <c r="M40" s="37">
        <v>6001494.0899999999</v>
      </c>
      <c r="N40" s="36">
        <v>0</v>
      </c>
      <c r="O40" s="38">
        <f t="shared" ref="O40:O52" si="4">SUM(C40:N40)</f>
        <v>1102258133.9699998</v>
      </c>
      <c r="P40" s="34">
        <v>0.25147482956795697</v>
      </c>
      <c r="Q40" s="34">
        <v>0.39532423207489775</v>
      </c>
      <c r="R40" s="34">
        <v>6.7157590149400289E-5</v>
      </c>
      <c r="S40" s="34">
        <v>9.0093626927776286E-3</v>
      </c>
      <c r="T40" s="34">
        <v>0.24713176965987718</v>
      </c>
      <c r="U40" s="34">
        <v>6.1612089733826689E-2</v>
      </c>
      <c r="V40" s="34">
        <v>5.7320425908256104E-3</v>
      </c>
      <c r="W40" s="34">
        <v>3.1154014601206492E-4</v>
      </c>
      <c r="X40" s="34">
        <v>1.3191335678903453E-2</v>
      </c>
      <c r="Y40" s="34">
        <v>1.0700913748322613E-2</v>
      </c>
      <c r="Z40" s="34">
        <v>5.4447265164507671E-3</v>
      </c>
      <c r="AA40" s="34">
        <v>0</v>
      </c>
      <c r="AB40" s="34">
        <v>1</v>
      </c>
    </row>
    <row r="41" spans="1:28" ht="16.5" thickBot="1">
      <c r="A41" t="s">
        <v>370</v>
      </c>
      <c r="B41" t="s">
        <v>6037</v>
      </c>
      <c r="C41" s="35">
        <v>20821861</v>
      </c>
      <c r="D41" s="36">
        <v>18368414</v>
      </c>
      <c r="E41" s="36">
        <v>6606554</v>
      </c>
      <c r="F41" s="36">
        <v>18567879</v>
      </c>
      <c r="G41" s="36">
        <v>3001871</v>
      </c>
      <c r="H41" s="36">
        <v>66770</v>
      </c>
      <c r="I41" s="36">
        <v>2926414</v>
      </c>
      <c r="J41" s="36"/>
      <c r="K41" s="36">
        <v>1088468</v>
      </c>
      <c r="L41" s="36"/>
      <c r="M41" s="37">
        <v>519262</v>
      </c>
      <c r="N41" s="36">
        <v>689709</v>
      </c>
      <c r="O41" s="38">
        <f t="shared" si="4"/>
        <v>72657202</v>
      </c>
      <c r="P41" s="34">
        <v>0.28657669751719866</v>
      </c>
      <c r="Q41" s="34">
        <v>0.25280926727676634</v>
      </c>
      <c r="R41" s="34">
        <v>9.0927723861428084E-2</v>
      </c>
      <c r="S41" s="34">
        <v>0.25555455603699134</v>
      </c>
      <c r="T41" s="34">
        <v>4.1315532629511389E-2</v>
      </c>
      <c r="U41" s="34">
        <v>9.1897290512233049E-4</v>
      </c>
      <c r="V41" s="34">
        <v>4.0276998280225546E-2</v>
      </c>
      <c r="W41" s="34">
        <v>0</v>
      </c>
      <c r="X41" s="34">
        <v>1.4980868654975181E-2</v>
      </c>
      <c r="Y41" s="34">
        <v>0</v>
      </c>
      <c r="Z41" s="34">
        <v>7.1467381857066286E-3</v>
      </c>
      <c r="AA41" s="34">
        <v>9.4926446520745451E-3</v>
      </c>
      <c r="AB41" s="34">
        <v>1</v>
      </c>
    </row>
    <row r="42" spans="1:28" ht="16.5" thickBot="1">
      <c r="A42" t="s">
        <v>388</v>
      </c>
      <c r="B42" t="s">
        <v>388</v>
      </c>
      <c r="C42" s="35">
        <v>17839328</v>
      </c>
      <c r="D42" s="36">
        <v>11901122</v>
      </c>
      <c r="E42" s="36"/>
      <c r="F42" s="36">
        <v>277185</v>
      </c>
      <c r="G42" s="36">
        <v>16654683</v>
      </c>
      <c r="H42" s="36">
        <v>38523396</v>
      </c>
      <c r="I42" s="36"/>
      <c r="J42" s="36"/>
      <c r="K42" s="36"/>
      <c r="L42" s="36"/>
      <c r="M42" s="37">
        <v>67824</v>
      </c>
      <c r="N42" s="36"/>
      <c r="O42" s="38">
        <f t="shared" si="4"/>
        <v>85263538</v>
      </c>
      <c r="P42" s="34">
        <v>0.20922575368617707</v>
      </c>
      <c r="Q42" s="34">
        <v>0.13958043824078706</v>
      </c>
      <c r="R42" s="34">
        <v>0</v>
      </c>
      <c r="S42" s="34">
        <v>3.2509206925004685E-3</v>
      </c>
      <c r="T42" s="34">
        <v>0.195331831057726</v>
      </c>
      <c r="U42" s="34">
        <v>0.451815593202337</v>
      </c>
      <c r="V42" s="34">
        <v>0</v>
      </c>
      <c r="W42" s="34">
        <v>0</v>
      </c>
      <c r="X42" s="34">
        <v>0</v>
      </c>
      <c r="Y42" s="34">
        <v>0</v>
      </c>
      <c r="Z42" s="34">
        <v>7.9546312047243449E-4</v>
      </c>
      <c r="AA42" s="34">
        <v>0</v>
      </c>
      <c r="AB42" s="34">
        <v>1</v>
      </c>
    </row>
    <row r="43" spans="1:28" ht="16.5" thickBot="1">
      <c r="A43" t="s">
        <v>398</v>
      </c>
      <c r="B43" t="s">
        <v>2061</v>
      </c>
      <c r="C43" s="35">
        <v>1247493</v>
      </c>
      <c r="D43" s="36">
        <v>1786869</v>
      </c>
      <c r="E43" s="36">
        <v>352326</v>
      </c>
      <c r="F43" s="36">
        <v>1584596</v>
      </c>
      <c r="G43" s="36">
        <v>1823182</v>
      </c>
      <c r="H43" s="36">
        <v>427683.61</v>
      </c>
      <c r="I43" s="36">
        <v>0</v>
      </c>
      <c r="J43" s="36">
        <v>0</v>
      </c>
      <c r="K43" s="36">
        <v>15836</v>
      </c>
      <c r="L43" s="36">
        <v>24025</v>
      </c>
      <c r="M43" s="37">
        <v>26908</v>
      </c>
      <c r="N43" s="36">
        <v>11665</v>
      </c>
      <c r="O43" s="38">
        <f t="shared" si="4"/>
        <v>7300583.6100000003</v>
      </c>
      <c r="P43" s="34">
        <v>0.17087579112048548</v>
      </c>
      <c r="Q43" s="34">
        <v>0.24475700785789645</v>
      </c>
      <c r="R43" s="34">
        <v>4.8259977396519396E-2</v>
      </c>
      <c r="S43" s="34">
        <v>0.21705059275391272</v>
      </c>
      <c r="T43" s="34">
        <v>0.24973099376640109</v>
      </c>
      <c r="U43" s="34">
        <v>5.8582112451144155E-2</v>
      </c>
      <c r="V43" s="34">
        <v>0</v>
      </c>
      <c r="W43" s="34">
        <v>0</v>
      </c>
      <c r="X43" s="34">
        <v>2.1691416530465568E-3</v>
      </c>
      <c r="Y43" s="34">
        <v>3.2908327995986061E-3</v>
      </c>
      <c r="Z43" s="34">
        <v>3.6857327355504389E-3</v>
      </c>
      <c r="AA43" s="34">
        <v>1.5978174654450673E-3</v>
      </c>
      <c r="AB43" s="34">
        <v>1</v>
      </c>
    </row>
    <row r="44" spans="1:28" ht="16.5" thickBot="1">
      <c r="A44" t="s">
        <v>409</v>
      </c>
      <c r="B44" t="s">
        <v>6038</v>
      </c>
      <c r="C44" s="35">
        <v>37679744.104173839</v>
      </c>
      <c r="D44" s="36">
        <v>768974.36947293545</v>
      </c>
      <c r="E44" s="36">
        <v>3920995.0588199645</v>
      </c>
      <c r="F44" s="36">
        <v>11149747.863330016</v>
      </c>
      <c r="G44" s="36">
        <v>961471.46000000008</v>
      </c>
      <c r="H44" s="36">
        <v>6505192.3027546247</v>
      </c>
      <c r="I44" s="36">
        <v>1341698.3844654479</v>
      </c>
      <c r="J44" s="36">
        <v>0</v>
      </c>
      <c r="K44" s="36">
        <v>167610.75436656913</v>
      </c>
      <c r="L44" s="36">
        <v>1496410.7673020344</v>
      </c>
      <c r="M44" s="37">
        <v>5431286.2427935833</v>
      </c>
      <c r="N44" s="36">
        <v>83109.052520986661</v>
      </c>
      <c r="O44" s="38">
        <f t="shared" si="4"/>
        <v>69506240.360000014</v>
      </c>
      <c r="P44" s="34">
        <v>0.54210591608775993</v>
      </c>
      <c r="Q44" s="34">
        <v>1.1063386042607344E-2</v>
      </c>
      <c r="R44" s="34">
        <v>5.6412129882318439E-2</v>
      </c>
      <c r="S44" s="34">
        <v>0.16041362337512588</v>
      </c>
      <c r="T44" s="34">
        <v>1.383287968130866E-2</v>
      </c>
      <c r="U44" s="34">
        <v>9.3591485729363127E-2</v>
      </c>
      <c r="V44" s="34">
        <v>1.9303279497154026E-2</v>
      </c>
      <c r="W44" s="34">
        <v>0</v>
      </c>
      <c r="X44" s="34">
        <v>2.4114490080091723E-3</v>
      </c>
      <c r="Y44" s="34">
        <v>2.1529157087932502E-2</v>
      </c>
      <c r="Z44" s="34">
        <v>7.814098726478122E-2</v>
      </c>
      <c r="AA44" s="34">
        <v>1.1957063436395404E-3</v>
      </c>
      <c r="AB44" s="34">
        <v>0.99999999999999989</v>
      </c>
    </row>
    <row r="45" spans="1:28" ht="16.5" thickBot="1">
      <c r="A45" t="s">
        <v>409</v>
      </c>
      <c r="B45" t="s">
        <v>6039</v>
      </c>
      <c r="C45" s="35">
        <v>82434793.189999998</v>
      </c>
      <c r="D45" s="36">
        <v>8379665.3600000003</v>
      </c>
      <c r="E45" s="36">
        <v>12613170.84</v>
      </c>
      <c r="F45" s="36">
        <v>49616507.119999997</v>
      </c>
      <c r="G45" s="36">
        <v>1637806.72</v>
      </c>
      <c r="H45" s="36">
        <v>6452535.8600000003</v>
      </c>
      <c r="I45" s="36">
        <v>687775.51</v>
      </c>
      <c r="J45" s="36">
        <v>144088</v>
      </c>
      <c r="K45" s="36">
        <v>285326.01</v>
      </c>
      <c r="L45" s="36">
        <v>2163839.58</v>
      </c>
      <c r="M45" s="37">
        <v>2065589.58</v>
      </c>
      <c r="N45" s="36">
        <v>588108</v>
      </c>
      <c r="O45" s="38">
        <f t="shared" si="4"/>
        <v>167069205.77000001</v>
      </c>
      <c r="P45" s="34">
        <v>0.49341704121994756</v>
      </c>
      <c r="Q45" s="34">
        <v>5.0156851595596109E-2</v>
      </c>
      <c r="R45" s="34">
        <v>7.5496682837914705E-2</v>
      </c>
      <c r="S45" s="34">
        <v>0.29698176208669957</v>
      </c>
      <c r="T45" s="34">
        <v>9.8031633804180965E-3</v>
      </c>
      <c r="U45" s="34">
        <v>3.8621934127603653E-2</v>
      </c>
      <c r="V45" s="34">
        <v>4.1167102389104747E-3</v>
      </c>
      <c r="W45" s="34">
        <v>8.6244499299507264E-4</v>
      </c>
      <c r="X45" s="34">
        <v>1.7078312468474962E-3</v>
      </c>
      <c r="Y45" s="34">
        <v>1.2951755950638227E-2</v>
      </c>
      <c r="Z45" s="34">
        <v>1.236367630096743E-2</v>
      </c>
      <c r="AA45" s="34">
        <v>3.5201460214615106E-3</v>
      </c>
      <c r="AB45" s="34">
        <v>0.99999999999999989</v>
      </c>
    </row>
    <row r="46" spans="1:28" ht="16.5" thickBot="1">
      <c r="A46" t="s">
        <v>409</v>
      </c>
      <c r="B46" t="s">
        <v>6040</v>
      </c>
      <c r="C46" s="35">
        <v>113234313.65000001</v>
      </c>
      <c r="D46" s="36">
        <v>12660650.390000001</v>
      </c>
      <c r="E46" s="36">
        <v>36762321.43</v>
      </c>
      <c r="F46" s="36">
        <v>112477031.63</v>
      </c>
      <c r="G46" s="36">
        <v>5883417.71</v>
      </c>
      <c r="H46" s="36">
        <v>40287623.170000002</v>
      </c>
      <c r="I46" s="36">
        <v>5800632.8899999997</v>
      </c>
      <c r="J46" s="36">
        <v>1185073.75</v>
      </c>
      <c r="K46" s="36">
        <v>2192610.5299999998</v>
      </c>
      <c r="L46" s="36">
        <v>6759822.2199999997</v>
      </c>
      <c r="M46" s="37">
        <v>6712706.1799999997</v>
      </c>
      <c r="N46" s="36">
        <v>1778979.9</v>
      </c>
      <c r="O46" s="38">
        <f t="shared" si="4"/>
        <v>345735183.44999999</v>
      </c>
      <c r="P46" s="34">
        <v>0.32751747311356838</v>
      </c>
      <c r="Q46" s="34">
        <v>3.661950242860075E-2</v>
      </c>
      <c r="R46" s="34">
        <v>0.10633086590481916</v>
      </c>
      <c r="S46" s="34">
        <v>0.32532712033418593</v>
      </c>
      <c r="T46" s="34">
        <v>1.7017121749921225E-2</v>
      </c>
      <c r="U46" s="34">
        <v>0.11652740333795497</v>
      </c>
      <c r="V46" s="34">
        <v>1.6777676000796382E-2</v>
      </c>
      <c r="W46" s="34">
        <v>3.4276920797428321E-3</v>
      </c>
      <c r="X46" s="34">
        <v>6.34187850979041E-3</v>
      </c>
      <c r="Y46" s="34">
        <v>1.95520228879963E-2</v>
      </c>
      <c r="Z46" s="34">
        <v>1.9415745059602207E-2</v>
      </c>
      <c r="AA46" s="34">
        <v>5.1454985930214853E-3</v>
      </c>
      <c r="AB46" s="34">
        <v>0.99999999999999989</v>
      </c>
    </row>
    <row r="47" spans="1:28" ht="16.5" thickBot="1">
      <c r="A47" t="s">
        <v>409</v>
      </c>
      <c r="B47" t="s">
        <v>6041</v>
      </c>
      <c r="C47" s="35">
        <v>946433.26</v>
      </c>
      <c r="D47" s="36">
        <v>79743</v>
      </c>
      <c r="E47" s="36">
        <v>20337</v>
      </c>
      <c r="F47" s="36">
        <v>258406</v>
      </c>
      <c r="G47" s="36">
        <v>3095</v>
      </c>
      <c r="H47" s="36">
        <v>578740.9</v>
      </c>
      <c r="I47" s="36">
        <v>67811</v>
      </c>
      <c r="J47" s="36">
        <v>28515</v>
      </c>
      <c r="K47" s="36">
        <v>16796.009999999998</v>
      </c>
      <c r="L47" s="36">
        <v>0</v>
      </c>
      <c r="M47" s="37">
        <v>38467.9</v>
      </c>
      <c r="N47" s="36">
        <v>25128</v>
      </c>
      <c r="O47" s="38">
        <f t="shared" si="4"/>
        <v>2063473.07</v>
      </c>
      <c r="P47" s="34">
        <v>0.45866034006443318</v>
      </c>
      <c r="Q47" s="34">
        <v>3.8645040325144632E-2</v>
      </c>
      <c r="R47" s="34">
        <v>9.8557137942197615E-3</v>
      </c>
      <c r="S47" s="34">
        <v>0.1252286757490855</v>
      </c>
      <c r="T47" s="34">
        <v>1.4998984212573222E-3</v>
      </c>
      <c r="U47" s="34">
        <v>0.28046932543684711</v>
      </c>
      <c r="V47" s="34">
        <v>3.2862556330817534E-2</v>
      </c>
      <c r="W47" s="34">
        <v>1.3818934889225377E-2</v>
      </c>
      <c r="X47" s="34">
        <v>8.1396797681493362E-3</v>
      </c>
      <c r="Y47" s="34">
        <v>0</v>
      </c>
      <c r="Z47" s="34">
        <v>1.8642307747684831E-2</v>
      </c>
      <c r="AA47" s="34">
        <v>1.2177527473135377E-2</v>
      </c>
      <c r="AB47" s="34">
        <v>1</v>
      </c>
    </row>
    <row r="48" spans="1:28" ht="16.5" thickBot="1">
      <c r="A48" t="s">
        <v>409</v>
      </c>
      <c r="B48" t="s">
        <v>6042</v>
      </c>
      <c r="C48" s="35">
        <v>853495432.87</v>
      </c>
      <c r="D48" s="36">
        <v>106831996.16</v>
      </c>
      <c r="E48" s="36">
        <v>128453819.45</v>
      </c>
      <c r="F48" s="36">
        <v>570038994.47000003</v>
      </c>
      <c r="G48" s="36">
        <v>40809126.090000004</v>
      </c>
      <c r="H48" s="36">
        <v>187729353.47</v>
      </c>
      <c r="I48" s="36">
        <v>10491008.310000001</v>
      </c>
      <c r="J48" s="36">
        <v>3682912</v>
      </c>
      <c r="K48" s="36">
        <v>17288121.079999998</v>
      </c>
      <c r="L48" s="36">
        <v>7913775.9900000002</v>
      </c>
      <c r="M48" s="37">
        <v>26603115.530000001</v>
      </c>
      <c r="N48" s="36">
        <v>23874722.469999999</v>
      </c>
      <c r="O48" s="38">
        <f t="shared" si="4"/>
        <v>1977212377.8899999</v>
      </c>
      <c r="P48" s="34">
        <v>0.43166603770749978</v>
      </c>
      <c r="Q48" s="34">
        <v>5.4031624197096485E-2</v>
      </c>
      <c r="R48" s="34">
        <v>6.4967132962762783E-2</v>
      </c>
      <c r="S48" s="34">
        <v>0.28830438290009208</v>
      </c>
      <c r="T48" s="34">
        <v>2.0639728208433447E-2</v>
      </c>
      <c r="U48" s="34">
        <v>9.4946478976799184E-2</v>
      </c>
      <c r="V48" s="34">
        <v>5.3059592521849247E-3</v>
      </c>
      <c r="W48" s="34">
        <v>1.862679012727127E-3</v>
      </c>
      <c r="X48" s="34">
        <v>8.7436844283006031E-3</v>
      </c>
      <c r="Y48" s="34">
        <v>4.0024916283627849E-3</v>
      </c>
      <c r="Z48" s="34">
        <v>1.3454859896431437E-2</v>
      </c>
      <c r="AA48" s="34">
        <v>1.2074940829309457E-2</v>
      </c>
      <c r="AB48" s="34">
        <v>1</v>
      </c>
    </row>
    <row r="49" spans="1:28" ht="16.5" thickBot="1">
      <c r="A49" t="s">
        <v>409</v>
      </c>
      <c r="B49" t="s">
        <v>6043</v>
      </c>
      <c r="C49" s="35">
        <v>81042863.756099999</v>
      </c>
      <c r="D49" s="36">
        <v>52970763.693899997</v>
      </c>
      <c r="E49" s="36">
        <v>22831144.5</v>
      </c>
      <c r="F49" s="36">
        <v>81460215.909999996</v>
      </c>
      <c r="G49" s="36">
        <v>7060319.7400000002</v>
      </c>
      <c r="H49" s="36">
        <v>19145129.34</v>
      </c>
      <c r="I49" s="36">
        <v>3689378.9353509727</v>
      </c>
      <c r="J49" s="36">
        <v>513116.5</v>
      </c>
      <c r="K49" s="36">
        <v>1195126.75</v>
      </c>
      <c r="L49" s="36">
        <v>31519</v>
      </c>
      <c r="M49" s="37">
        <v>7001648.7699999996</v>
      </c>
      <c r="N49" s="36">
        <v>962371.25</v>
      </c>
      <c r="O49" s="38">
        <f t="shared" si="4"/>
        <v>277903598.14535093</v>
      </c>
      <c r="P49" s="34">
        <v>0.2916222182690576</v>
      </c>
      <c r="Q49" s="34">
        <v>0.19060841258411806</v>
      </c>
      <c r="R49" s="34">
        <v>8.2154907861461762E-2</v>
      </c>
      <c r="S49" s="34">
        <v>0.2931240057834521</v>
      </c>
      <c r="T49" s="34">
        <v>2.5405643493350043E-2</v>
      </c>
      <c r="U49" s="34">
        <v>6.8891261098341705E-2</v>
      </c>
      <c r="V49" s="34">
        <v>1.3275750871787308E-2</v>
      </c>
      <c r="W49" s="34">
        <v>1.8463830746503198E-3</v>
      </c>
      <c r="X49" s="34">
        <v>4.3005083704418861E-3</v>
      </c>
      <c r="Y49" s="34">
        <v>1.1341702738053334E-4</v>
      </c>
      <c r="Z49" s="34">
        <v>2.5194523628794298E-2</v>
      </c>
      <c r="AA49" s="34">
        <v>3.462967937164507E-3</v>
      </c>
      <c r="AB49" s="34">
        <v>1.0000000000000002</v>
      </c>
    </row>
    <row r="50" spans="1:28" ht="16.5" thickBot="1">
      <c r="A50" t="s">
        <v>409</v>
      </c>
      <c r="B50" t="s">
        <v>6044</v>
      </c>
      <c r="C50" s="35">
        <v>26247457.34</v>
      </c>
      <c r="D50" s="36">
        <v>6071236.9000000004</v>
      </c>
      <c r="E50" s="36">
        <v>7861972.8399999999</v>
      </c>
      <c r="F50" s="36">
        <v>25840904.34</v>
      </c>
      <c r="G50" s="36">
        <v>1947107.98</v>
      </c>
      <c r="H50" s="36">
        <v>7269871.9800000004</v>
      </c>
      <c r="I50" s="36">
        <v>2454305.21</v>
      </c>
      <c r="J50" s="36">
        <v>72544.009999999995</v>
      </c>
      <c r="K50" s="36">
        <v>648508.68999999994</v>
      </c>
      <c r="L50" s="36">
        <v>507761.82</v>
      </c>
      <c r="M50" s="37">
        <v>484920.82</v>
      </c>
      <c r="N50" s="36">
        <v>728093.86</v>
      </c>
      <c r="O50" s="38">
        <f t="shared" si="4"/>
        <v>80134685.789999992</v>
      </c>
      <c r="P50" s="34">
        <v>0.3275417764634877</v>
      </c>
      <c r="Q50" s="34">
        <v>7.5762908909510318E-2</v>
      </c>
      <c r="R50" s="34">
        <v>9.8109486079511102E-2</v>
      </c>
      <c r="S50" s="34">
        <v>0.3224684053509409</v>
      </c>
      <c r="T50" s="34">
        <v>2.4297942405396934E-2</v>
      </c>
      <c r="U50" s="34">
        <v>9.0720664944657553E-2</v>
      </c>
      <c r="V50" s="34">
        <v>3.0627251929728944E-2</v>
      </c>
      <c r="W50" s="34">
        <v>9.0527602728870699E-4</v>
      </c>
      <c r="X50" s="34">
        <v>8.0927339217311475E-3</v>
      </c>
      <c r="Y50" s="34">
        <v>6.336355037700336E-3</v>
      </c>
      <c r="Z50" s="34">
        <v>6.0513224107570322E-3</v>
      </c>
      <c r="AA50" s="34">
        <v>9.0858765192894635E-3</v>
      </c>
      <c r="AB50" s="34">
        <v>1.0000000000000002</v>
      </c>
    </row>
    <row r="51" spans="1:28" ht="16.5" thickBot="1">
      <c r="A51" t="s">
        <v>409</v>
      </c>
      <c r="B51" t="s">
        <v>6045</v>
      </c>
      <c r="C51" s="35">
        <v>711291324.14999998</v>
      </c>
      <c r="D51" s="36">
        <v>90567570.420000002</v>
      </c>
      <c r="E51" s="36">
        <v>122637687.59999999</v>
      </c>
      <c r="F51" s="36">
        <v>527633937.97000003</v>
      </c>
      <c r="G51" s="36">
        <v>33736860.880000003</v>
      </c>
      <c r="H51" s="36">
        <v>118351575.59999999</v>
      </c>
      <c r="I51" s="36">
        <v>8189840.7699999996</v>
      </c>
      <c r="J51" s="36">
        <v>3019092.51</v>
      </c>
      <c r="K51" s="36">
        <v>7908149.8200000003</v>
      </c>
      <c r="L51" s="36">
        <v>26989249.800000001</v>
      </c>
      <c r="M51" s="37">
        <v>18822544.460000001</v>
      </c>
      <c r="N51" s="36">
        <v>11142772.68</v>
      </c>
      <c r="O51" s="38">
        <f t="shared" si="4"/>
        <v>1680290606.6599998</v>
      </c>
      <c r="P51" s="34">
        <v>0.42331446794425065</v>
      </c>
      <c r="Q51" s="34">
        <v>5.389994448640395E-2</v>
      </c>
      <c r="R51" s="34">
        <v>7.2985998442122599E-2</v>
      </c>
      <c r="S51" s="34">
        <v>0.31401350211604478</v>
      </c>
      <c r="T51" s="34">
        <v>2.0077991715409572E-2</v>
      </c>
      <c r="U51" s="34">
        <v>7.0435182539795013E-2</v>
      </c>
      <c r="V51" s="34">
        <v>4.8740621042209879E-3</v>
      </c>
      <c r="W51" s="34">
        <v>1.7967680697812179E-3</v>
      </c>
      <c r="X51" s="34">
        <v>4.7064179188143155E-3</v>
      </c>
      <c r="Y51" s="34">
        <v>1.60622511921601E-2</v>
      </c>
      <c r="Z51" s="34">
        <v>1.120195779551166E-2</v>
      </c>
      <c r="AA51" s="34">
        <v>6.6314556754852438E-3</v>
      </c>
      <c r="AB51" s="34">
        <v>1.0000000000000002</v>
      </c>
    </row>
    <row r="52" spans="1:28" ht="16.5" thickBot="1">
      <c r="A52" t="s">
        <v>427</v>
      </c>
      <c r="B52" t="s">
        <v>2313</v>
      </c>
      <c r="C52" s="46">
        <v>12806222</v>
      </c>
      <c r="D52" s="50">
        <v>1913268</v>
      </c>
      <c r="E52" s="50">
        <v>6016211</v>
      </c>
      <c r="F52" s="50">
        <v>18736217</v>
      </c>
      <c r="G52" s="50">
        <v>1340291</v>
      </c>
      <c r="H52" s="50">
        <v>1467827</v>
      </c>
      <c r="I52" s="50">
        <v>1549087</v>
      </c>
      <c r="J52" s="50">
        <v>0</v>
      </c>
      <c r="K52" s="50">
        <v>8005</v>
      </c>
      <c r="L52" s="50">
        <v>311719</v>
      </c>
      <c r="M52" s="51">
        <v>9142</v>
      </c>
      <c r="N52" s="50">
        <v>0</v>
      </c>
      <c r="O52" s="52">
        <f t="shared" si="4"/>
        <v>44157989</v>
      </c>
      <c r="P52" s="34">
        <v>0.29000917591604997</v>
      </c>
      <c r="Q52" s="34">
        <v>4.3327788319345792E-2</v>
      </c>
      <c r="R52" s="34">
        <v>0.1362428664946676</v>
      </c>
      <c r="S52" s="34">
        <v>0.42429959842600623</v>
      </c>
      <c r="T52" s="34">
        <v>3.0352174778611407E-2</v>
      </c>
      <c r="U52" s="34">
        <v>3.3240349781327228E-2</v>
      </c>
      <c r="V52" s="34">
        <v>3.5080560394179179E-2</v>
      </c>
      <c r="W52" s="34">
        <v>0</v>
      </c>
      <c r="X52" s="34">
        <v>1.8128090026925818E-4</v>
      </c>
      <c r="Y52" s="34">
        <v>7.059175634107794E-3</v>
      </c>
      <c r="Z52" s="34">
        <v>2.0702935543554757E-4</v>
      </c>
      <c r="AA52" s="34">
        <v>0</v>
      </c>
      <c r="AB52" s="34">
        <v>1</v>
      </c>
    </row>
    <row r="53" spans="1:28" ht="16.5" thickBot="1">
      <c r="A53" t="s">
        <v>458</v>
      </c>
      <c r="B53" t="s">
        <v>2356</v>
      </c>
      <c r="C53" s="35">
        <v>50832015</v>
      </c>
      <c r="D53" s="36">
        <f>9876807+3364819</f>
        <v>13241626</v>
      </c>
      <c r="E53" s="36">
        <v>9205606</v>
      </c>
      <c r="F53" s="36">
        <v>28425055</v>
      </c>
      <c r="G53" s="36">
        <v>2960592</v>
      </c>
      <c r="H53" s="36">
        <v>8231249</v>
      </c>
      <c r="I53" s="36">
        <v>2150849</v>
      </c>
      <c r="J53" s="36">
        <v>0</v>
      </c>
      <c r="K53" s="36">
        <v>477593</v>
      </c>
      <c r="L53" s="36">
        <v>25190</v>
      </c>
      <c r="M53" s="37">
        <f>537974+109459</f>
        <v>647433</v>
      </c>
      <c r="N53" s="36">
        <v>368090</v>
      </c>
      <c r="O53" s="38">
        <f t="shared" ref="O53:O61" si="5">SUM(C53:N53)</f>
        <v>116565298</v>
      </c>
      <c r="P53" s="34">
        <v>0.43608188605154169</v>
      </c>
      <c r="Q53" s="34">
        <v>0.11359835411736346</v>
      </c>
      <c r="R53" s="34">
        <v>7.8973812600727875E-2</v>
      </c>
      <c r="S53" s="34">
        <v>0.2438552080911765</v>
      </c>
      <c r="T53" s="34">
        <v>2.5398571022398106E-2</v>
      </c>
      <c r="U53" s="34">
        <v>7.0614918343879673E-2</v>
      </c>
      <c r="V53" s="34">
        <v>1.8451880936297183E-2</v>
      </c>
      <c r="W53" s="34">
        <v>0</v>
      </c>
      <c r="X53" s="34">
        <v>4.0972142498190154E-3</v>
      </c>
      <c r="Y53" s="34">
        <v>2.161020512296893E-4</v>
      </c>
      <c r="Z53" s="34">
        <v>5.5542516607301083E-3</v>
      </c>
      <c r="AA53" s="34">
        <v>3.1578008748366945E-3</v>
      </c>
      <c r="AB53" s="34">
        <v>1</v>
      </c>
    </row>
    <row r="54" spans="1:28" ht="16.5" thickBot="1">
      <c r="A54" t="s">
        <v>468</v>
      </c>
      <c r="B54" t="s">
        <v>6046</v>
      </c>
      <c r="C54" s="35">
        <v>31929344.379999831</v>
      </c>
      <c r="D54" s="36">
        <v>12751745.479999879</v>
      </c>
      <c r="E54" s="36">
        <v>19300171.34</v>
      </c>
      <c r="F54" s="36">
        <v>31334158.090001501</v>
      </c>
      <c r="G54" s="36">
        <v>32320152.600000199</v>
      </c>
      <c r="H54" s="36">
        <v>3303044.17</v>
      </c>
      <c r="I54" s="36">
        <v>6740115.8799999999</v>
      </c>
      <c r="J54" s="36">
        <v>0</v>
      </c>
      <c r="K54" s="36">
        <v>642818.24000000104</v>
      </c>
      <c r="L54" s="36">
        <v>0</v>
      </c>
      <c r="M54" s="37">
        <v>1440268.1400000001</v>
      </c>
      <c r="N54" s="36">
        <v>934226.07000000007</v>
      </c>
      <c r="O54" s="38">
        <f t="shared" si="5"/>
        <v>140696044.39000142</v>
      </c>
      <c r="P54" s="34">
        <v>0.22693846524564334</v>
      </c>
      <c r="Q54" s="34">
        <v>9.0633290617984738E-2</v>
      </c>
      <c r="R54" s="34">
        <v>0.1371763607404699</v>
      </c>
      <c r="S54" s="34">
        <v>0.22270816657179787</v>
      </c>
      <c r="T54" s="34">
        <v>0.22971614262594744</v>
      </c>
      <c r="U54" s="34">
        <v>2.3476453686531156E-2</v>
      </c>
      <c r="V54" s="34">
        <v>4.7905510842343103E-2</v>
      </c>
      <c r="W54" s="34">
        <v>0</v>
      </c>
      <c r="X54" s="34">
        <v>4.5688437282440262E-3</v>
      </c>
      <c r="Y54" s="34">
        <v>0</v>
      </c>
      <c r="Z54" s="34">
        <v>1.0236735128157967E-2</v>
      </c>
      <c r="AA54" s="34">
        <v>6.6400308128804148E-3</v>
      </c>
      <c r="AB54" s="34">
        <v>1</v>
      </c>
    </row>
    <row r="55" spans="1:28" ht="16.5" thickBot="1">
      <c r="A55" t="s">
        <v>479</v>
      </c>
      <c r="B55" t="s">
        <v>6047</v>
      </c>
      <c r="C55" s="35">
        <v>27887330</v>
      </c>
      <c r="D55" s="36">
        <v>19208216</v>
      </c>
      <c r="E55" s="36">
        <v>6342931</v>
      </c>
      <c r="F55" s="36">
        <v>27886412</v>
      </c>
      <c r="G55" s="36">
        <v>13050462</v>
      </c>
      <c r="H55" s="36">
        <v>2218279</v>
      </c>
      <c r="I55" s="36">
        <v>4031082</v>
      </c>
      <c r="J55" s="36"/>
      <c r="K55" s="36">
        <v>264328</v>
      </c>
      <c r="L55" s="36">
        <v>318720</v>
      </c>
      <c r="M55" s="37">
        <v>273442</v>
      </c>
      <c r="N55" s="36">
        <v>1433516</v>
      </c>
      <c r="O55" s="38">
        <f t="shared" si="5"/>
        <v>102914718</v>
      </c>
      <c r="P55" s="34">
        <v>0.2709751388523457</v>
      </c>
      <c r="Q55" s="34">
        <v>0.18664206999041671</v>
      </c>
      <c r="R55" s="34">
        <v>6.1632885201123519E-2</v>
      </c>
      <c r="S55" s="34">
        <v>0.2709662188453939</v>
      </c>
      <c r="T55" s="34">
        <v>0.12680850954671033</v>
      </c>
      <c r="U55" s="34">
        <v>2.1554536057709451E-2</v>
      </c>
      <c r="V55" s="34">
        <v>3.9169149742022319E-2</v>
      </c>
      <c r="W55" s="34">
        <v>0</v>
      </c>
      <c r="X55" s="34">
        <v>2.5684178622536768E-3</v>
      </c>
      <c r="Y55" s="34">
        <v>3.0969331325379525E-3</v>
      </c>
      <c r="Z55" s="34">
        <v>2.6569766240820869E-3</v>
      </c>
      <c r="AA55" s="34">
        <v>1.3929164145404353E-2</v>
      </c>
      <c r="AB55" s="34">
        <v>1</v>
      </c>
    </row>
    <row r="56" spans="1:28" ht="16.5" thickBot="1">
      <c r="A56" t="s">
        <v>489</v>
      </c>
      <c r="B56" t="s">
        <v>489</v>
      </c>
      <c r="C56" s="35">
        <v>22699676</v>
      </c>
      <c r="D56" s="36">
        <v>5334237</v>
      </c>
      <c r="E56" s="36">
        <v>21450978.289999999</v>
      </c>
      <c r="F56" s="36">
        <v>43020</v>
      </c>
      <c r="G56" s="36">
        <v>6882816</v>
      </c>
      <c r="H56" s="36">
        <v>529977</v>
      </c>
      <c r="I56" s="36">
        <v>1474360</v>
      </c>
      <c r="J56" s="36">
        <v>2220</v>
      </c>
      <c r="K56" s="36">
        <v>0</v>
      </c>
      <c r="L56" s="36">
        <v>124485</v>
      </c>
      <c r="M56" s="37">
        <v>285629</v>
      </c>
      <c r="N56" s="36">
        <v>154461</v>
      </c>
      <c r="O56" s="38">
        <f t="shared" si="5"/>
        <v>58981859.289999999</v>
      </c>
      <c r="P56" s="34">
        <v>0.38485860353080775</v>
      </c>
      <c r="Q56" s="34">
        <v>9.0438603737003354E-2</v>
      </c>
      <c r="R56" s="34">
        <v>0.36368772616221812</v>
      </c>
      <c r="S56" s="34">
        <v>7.2937680361144139E-4</v>
      </c>
      <c r="T56" s="34">
        <v>0.11669377810148039</v>
      </c>
      <c r="U56" s="34">
        <v>8.9854237621473931E-3</v>
      </c>
      <c r="V56" s="34">
        <v>2.4996838311775099E-2</v>
      </c>
      <c r="W56" s="34">
        <v>3.7638691399753599E-5</v>
      </c>
      <c r="X56" s="34">
        <v>0</v>
      </c>
      <c r="Y56" s="34">
        <v>2.1105641886929403E-3</v>
      </c>
      <c r="Z56" s="34">
        <v>4.8426584620811812E-3</v>
      </c>
      <c r="AA56" s="34">
        <v>2.618788248782586E-3</v>
      </c>
      <c r="AB56" s="34">
        <v>1</v>
      </c>
    </row>
    <row r="57" spans="1:28" ht="16.5" thickBot="1">
      <c r="A57" t="s">
        <v>2404</v>
      </c>
      <c r="B57" t="s">
        <v>6048</v>
      </c>
      <c r="C57" s="35">
        <v>46450985</v>
      </c>
      <c r="D57" s="36">
        <v>17760671</v>
      </c>
      <c r="E57" s="36">
        <v>9563438</v>
      </c>
      <c r="F57" s="36">
        <v>24591698</v>
      </c>
      <c r="G57" s="36">
        <v>31422725</v>
      </c>
      <c r="H57" s="36">
        <v>5464822</v>
      </c>
      <c r="I57" s="36"/>
      <c r="J57" s="36"/>
      <c r="K57" s="36">
        <v>29606</v>
      </c>
      <c r="L57" s="36">
        <v>950205</v>
      </c>
      <c r="M57" s="37"/>
      <c r="N57" s="36">
        <v>386393</v>
      </c>
      <c r="O57" s="38">
        <f t="shared" si="5"/>
        <v>136620543</v>
      </c>
      <c r="P57" s="34">
        <v>0.3400000027814265</v>
      </c>
      <c r="Q57" s="34">
        <v>0.1300000030010128</v>
      </c>
      <c r="R57" s="34">
        <v>6.9999999926804571E-2</v>
      </c>
      <c r="S57" s="34">
        <v>0.1800000019030813</v>
      </c>
      <c r="T57" s="34">
        <v>0.23000000080514979</v>
      </c>
      <c r="U57" s="34">
        <v>4.0000002049472162E-2</v>
      </c>
      <c r="V57" s="34">
        <v>0</v>
      </c>
      <c r="W57" s="34">
        <v>0</v>
      </c>
      <c r="X57" s="34">
        <v>2.1670240323960651E-4</v>
      </c>
      <c r="Y57" s="34">
        <v>6.9550667793788525E-3</v>
      </c>
      <c r="Z57" s="34">
        <v>0</v>
      </c>
      <c r="AA57" s="34">
        <v>2.8282203504344143E-3</v>
      </c>
      <c r="AB57" s="34">
        <v>1</v>
      </c>
    </row>
    <row r="58" spans="1:28" ht="16.5" thickBot="1">
      <c r="A58" t="s">
        <v>2404</v>
      </c>
      <c r="B58" t="s">
        <v>2417</v>
      </c>
      <c r="C58" s="35">
        <v>2308389</v>
      </c>
      <c r="D58" s="36">
        <v>346258</v>
      </c>
      <c r="E58" s="36">
        <v>2230893</v>
      </c>
      <c r="F58" s="36">
        <v>4732198</v>
      </c>
      <c r="G58" s="36">
        <v>1385034</v>
      </c>
      <c r="H58" s="36">
        <v>230838</v>
      </c>
      <c r="I58" s="36"/>
      <c r="J58" s="36"/>
      <c r="K58" s="36"/>
      <c r="L58" s="36">
        <v>43558</v>
      </c>
      <c r="M58" s="37">
        <v>254391</v>
      </c>
      <c r="N58" s="36">
        <v>10388</v>
      </c>
      <c r="O58" s="38">
        <f t="shared" si="5"/>
        <v>11541947</v>
      </c>
      <c r="P58" s="34">
        <v>0.19999996534380204</v>
      </c>
      <c r="Q58" s="34">
        <v>2.9999964477397098E-2</v>
      </c>
      <c r="R58" s="34">
        <v>0.19328567355230447</v>
      </c>
      <c r="S58" s="34">
        <v>0.40999997660706639</v>
      </c>
      <c r="T58" s="34">
        <v>0.12000003119057816</v>
      </c>
      <c r="U58" s="34">
        <v>1.9999918557934808E-2</v>
      </c>
      <c r="V58" s="34">
        <v>0</v>
      </c>
      <c r="W58" s="34">
        <v>0</v>
      </c>
      <c r="X58" s="34">
        <v>0</v>
      </c>
      <c r="Y58" s="34">
        <v>3.7738866761387832E-3</v>
      </c>
      <c r="Z58" s="34">
        <v>2.2040562133927664E-2</v>
      </c>
      <c r="AA58" s="34">
        <v>9.0002146085058261E-4</v>
      </c>
      <c r="AB58" s="34">
        <v>1</v>
      </c>
    </row>
    <row r="59" spans="1:28" ht="16.5" thickBot="1">
      <c r="A59" t="s">
        <v>2404</v>
      </c>
      <c r="B59" t="s">
        <v>2725</v>
      </c>
      <c r="C59" s="35">
        <v>1193883</v>
      </c>
      <c r="D59" s="36">
        <v>542674</v>
      </c>
      <c r="E59" s="36">
        <v>976814</v>
      </c>
      <c r="F59" s="36">
        <v>1736557</v>
      </c>
      <c r="G59" s="36">
        <v>759744</v>
      </c>
      <c r="H59" s="36">
        <v>54267</v>
      </c>
      <c r="I59" s="36">
        <v>162802</v>
      </c>
      <c r="J59" s="36"/>
      <c r="K59" s="36"/>
      <c r="L59" s="36"/>
      <c r="M59" s="37"/>
      <c r="N59" s="36"/>
      <c r="O59" s="38">
        <f t="shared" si="5"/>
        <v>5426741</v>
      </c>
      <c r="P59" s="34">
        <v>0.21999999631454681</v>
      </c>
      <c r="Q59" s="34">
        <v>9.9999981572733987E-2</v>
      </c>
      <c r="R59" s="34">
        <v>0.1800001142490493</v>
      </c>
      <c r="S59" s="34">
        <v>0.3199999778872808</v>
      </c>
      <c r="T59" s="34">
        <v>0.14000004791089163</v>
      </c>
      <c r="U59" s="34">
        <v>9.9999244482093397E-3</v>
      </c>
      <c r="V59" s="34">
        <v>2.9999957617288166E-2</v>
      </c>
      <c r="W59" s="34">
        <v>0</v>
      </c>
      <c r="X59" s="34">
        <v>0</v>
      </c>
      <c r="Y59" s="34">
        <v>0</v>
      </c>
      <c r="Z59" s="34">
        <v>0</v>
      </c>
      <c r="AA59" s="34">
        <v>0</v>
      </c>
      <c r="AB59" s="34">
        <v>1</v>
      </c>
    </row>
    <row r="60" spans="1:28" ht="16.5" thickBot="1">
      <c r="A60" t="s">
        <v>2404</v>
      </c>
      <c r="B60" t="s">
        <v>6049</v>
      </c>
      <c r="C60" s="35">
        <v>2122050</v>
      </c>
      <c r="D60" s="36">
        <v>707350</v>
      </c>
      <c r="E60" s="36">
        <v>718500</v>
      </c>
      <c r="F60" s="36">
        <v>2357833</v>
      </c>
      <c r="G60" s="36">
        <v>864539</v>
      </c>
      <c r="H60" s="36">
        <v>314378</v>
      </c>
      <c r="I60" s="36"/>
      <c r="J60" s="36"/>
      <c r="K60" s="36">
        <v>78594</v>
      </c>
      <c r="L60" s="36">
        <v>696199</v>
      </c>
      <c r="M60" s="37">
        <v>12422</v>
      </c>
      <c r="N60" s="36">
        <v>49265</v>
      </c>
      <c r="O60" s="38">
        <f t="shared" si="5"/>
        <v>7921130</v>
      </c>
      <c r="P60" s="34">
        <v>0.26789738332788376</v>
      </c>
      <c r="Q60" s="34">
        <v>8.929912777596126E-2</v>
      </c>
      <c r="R60" s="34">
        <v>9.0706755223055296E-2</v>
      </c>
      <c r="S60" s="34">
        <v>0.29766371717166618</v>
      </c>
      <c r="T60" s="34">
        <v>0.10914339242002088</v>
      </c>
      <c r="U60" s="34">
        <v>3.9688529288119244E-2</v>
      </c>
      <c r="V60" s="34">
        <v>0</v>
      </c>
      <c r="W60" s="34">
        <v>0</v>
      </c>
      <c r="X60" s="34">
        <v>9.9220691997227665E-3</v>
      </c>
      <c r="Y60" s="34">
        <v>8.7891374084253127E-2</v>
      </c>
      <c r="Z60" s="34">
        <v>1.568210596215439E-3</v>
      </c>
      <c r="AA60" s="34">
        <v>6.2194409131020451E-3</v>
      </c>
      <c r="AB60" s="34">
        <v>1.0000000000000002</v>
      </c>
    </row>
    <row r="61" spans="1:28" ht="16.5" thickBot="1">
      <c r="A61" t="s">
        <v>2404</v>
      </c>
      <c r="B61" t="s">
        <v>6050</v>
      </c>
      <c r="C61" s="35">
        <v>3331596</v>
      </c>
      <c r="D61" s="36">
        <v>1567810</v>
      </c>
      <c r="E61" s="36">
        <v>3135620</v>
      </c>
      <c r="F61" s="36">
        <v>5879288</v>
      </c>
      <c r="G61" s="36">
        <v>3527573</v>
      </c>
      <c r="H61" s="36">
        <v>1371834</v>
      </c>
      <c r="I61" s="36"/>
      <c r="J61" s="36"/>
      <c r="K61" s="36">
        <v>195976</v>
      </c>
      <c r="L61" s="36">
        <v>587929</v>
      </c>
      <c r="M61" s="37"/>
      <c r="N61" s="36">
        <v>178156</v>
      </c>
      <c r="O61" s="38">
        <f t="shared" si="5"/>
        <v>19775782</v>
      </c>
      <c r="P61" s="34">
        <v>0.16846848331964825</v>
      </c>
      <c r="Q61" s="34">
        <v>7.9279292217116881E-2</v>
      </c>
      <c r="R61" s="34">
        <v>0.15855858443423376</v>
      </c>
      <c r="S61" s="34">
        <v>0.29729737109763854</v>
      </c>
      <c r="T61" s="34">
        <v>0.17837843277196319</v>
      </c>
      <c r="U61" s="34">
        <v>6.9369393331702375E-2</v>
      </c>
      <c r="V61" s="34">
        <v>0</v>
      </c>
      <c r="W61" s="34">
        <v>0</v>
      </c>
      <c r="X61" s="34">
        <v>9.9098988854144938E-3</v>
      </c>
      <c r="Y61" s="34">
        <v>2.9729747223143945E-2</v>
      </c>
      <c r="Z61" s="34">
        <v>0</v>
      </c>
      <c r="AA61" s="34">
        <v>9.0087967191385902E-3</v>
      </c>
      <c r="AB61" s="34">
        <v>0.99999999999999989</v>
      </c>
    </row>
    <row r="62" spans="1:28">
      <c r="A62" t="s">
        <v>508</v>
      </c>
      <c r="B62" t="s">
        <v>2579</v>
      </c>
      <c r="C62" s="49">
        <v>449994800.47000062</v>
      </c>
      <c r="D62" s="49">
        <v>11447433.999999998</v>
      </c>
      <c r="E62" s="49">
        <v>110040318.21999994</v>
      </c>
      <c r="F62" s="49">
        <v>362475192.84000009</v>
      </c>
      <c r="G62" s="49">
        <v>69475640.859999985</v>
      </c>
      <c r="H62" s="49">
        <v>121418510.36999989</v>
      </c>
      <c r="I62" s="49">
        <v>815840.45</v>
      </c>
      <c r="J62" s="49">
        <v>0</v>
      </c>
      <c r="K62" s="49">
        <v>6564484.2000000002</v>
      </c>
      <c r="L62" s="49">
        <v>12896774.1</v>
      </c>
      <c r="M62" s="49">
        <v>34201009.890000001</v>
      </c>
      <c r="N62" s="49">
        <v>5718977.3600000003</v>
      </c>
      <c r="O62" s="49">
        <v>1185048982.7600007</v>
      </c>
      <c r="P62" s="34">
        <v>0.37972675139719081</v>
      </c>
      <c r="Q62" s="34">
        <v>9.659882558895343E-3</v>
      </c>
      <c r="R62" s="34">
        <v>9.2857189720305086E-2</v>
      </c>
      <c r="S62" s="34">
        <v>0.30587359519586166</v>
      </c>
      <c r="T62" s="34">
        <v>5.8626809415244549E-2</v>
      </c>
      <c r="U62" s="34">
        <v>0.10245864275349527</v>
      </c>
      <c r="V62" s="34">
        <v>6.8844449627718566E-4</v>
      </c>
      <c r="W62" s="34">
        <v>0</v>
      </c>
      <c r="X62" s="34">
        <v>5.5394201383230559E-3</v>
      </c>
      <c r="Y62" s="34">
        <v>1.0882903818847368E-2</v>
      </c>
      <c r="Z62" s="34">
        <v>2.8860418756991146E-2</v>
      </c>
      <c r="AA62" s="34">
        <v>4.8259417485683994E-3</v>
      </c>
      <c r="AB62" s="34">
        <v>0.99999999999999989</v>
      </c>
    </row>
    <row r="63" spans="1:28">
      <c r="A63" t="s">
        <v>518</v>
      </c>
      <c r="B63" t="s">
        <v>6051</v>
      </c>
      <c r="C63" s="49">
        <v>16578879</v>
      </c>
      <c r="D63" s="49">
        <v>8282776</v>
      </c>
      <c r="E63" s="49">
        <v>5607416</v>
      </c>
      <c r="F63" s="49">
        <v>10592407</v>
      </c>
      <c r="G63" s="49">
        <v>7916021</v>
      </c>
      <c r="H63" s="49">
        <v>2518867</v>
      </c>
      <c r="I63" s="49"/>
      <c r="J63" s="49"/>
      <c r="K63" s="49">
        <v>263990</v>
      </c>
      <c r="L63" s="49">
        <v>67347</v>
      </c>
      <c r="M63" s="49">
        <v>642781</v>
      </c>
      <c r="N63" s="49">
        <v>336093</v>
      </c>
      <c r="O63" s="49">
        <v>52806577</v>
      </c>
      <c r="P63" s="34">
        <v>0.31395481286355675</v>
      </c>
      <c r="Q63" s="34">
        <v>0.15685121949866207</v>
      </c>
      <c r="R63" s="34">
        <v>0.10618783338295153</v>
      </c>
      <c r="S63" s="34">
        <v>0.20058878271924346</v>
      </c>
      <c r="T63" s="34">
        <v>0.14990596720556229</v>
      </c>
      <c r="U63" s="34">
        <v>4.7699872688207003E-2</v>
      </c>
      <c r="V63" s="34">
        <v>0</v>
      </c>
      <c r="W63" s="34">
        <v>0</v>
      </c>
      <c r="X63" s="34">
        <v>4.9991878852514906E-3</v>
      </c>
      <c r="Y63" s="34">
        <v>1.2753525001251264E-3</v>
      </c>
      <c r="Z63" s="34">
        <v>1.2172366332322581E-2</v>
      </c>
      <c r="AA63" s="34">
        <v>6.3646049241176906E-3</v>
      </c>
      <c r="AB63" s="34">
        <v>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32A17571CF88439ABA7611DC88C97E" ma:contentTypeVersion="16" ma:contentTypeDescription="Create a new document." ma:contentTypeScope="" ma:versionID="cda9316f6774f182f900de5ec6097f12">
  <xsd:schema xmlns:xsd="http://www.w3.org/2001/XMLSchema" xmlns:xs="http://www.w3.org/2001/XMLSchema" xmlns:p="http://schemas.microsoft.com/office/2006/metadata/properties" xmlns:ns2="76fe0413-0503-4bd4-aaad-f298049ef40d" xmlns:ns3="238a7fb3-ecbf-4877-938d-446e9b051090" targetNamespace="http://schemas.microsoft.com/office/2006/metadata/properties" ma:root="true" ma:fieldsID="9e18172358aaa3d7bb9da62ca12f876a" ns2:_="" ns3:_="">
    <xsd:import namespace="76fe0413-0503-4bd4-aaad-f298049ef40d"/>
    <xsd:import namespace="238a7fb3-ecbf-4877-938d-446e9b051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InternalorExter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e0413-0503-4bd4-aaad-f298049ef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InternalorExternal" ma:index="22" nillable="true" ma:displayName="Internal or External" ma:description="Type of communication" ma:format="Dropdown" ma:internalName="InternalorExternal">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238a7fb3-ecbf-4877-938d-446e9b05109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837b07f-7e77-4560-8b67-bcf608dc697e}" ma:internalName="TaxCatchAll" ma:showField="CatchAllData" ma:web="238a7fb3-ecbf-4877-938d-446e9b051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38a7fb3-ecbf-4877-938d-446e9b051090" xsi:nil="true"/>
    <lcf76f155ced4ddcb4097134ff3c332f xmlns="76fe0413-0503-4bd4-aaad-f298049ef40d">
      <Terms xmlns="http://schemas.microsoft.com/office/infopath/2007/PartnerControls"/>
    </lcf76f155ced4ddcb4097134ff3c332f>
    <InternalorExternal xmlns="76fe0413-0503-4bd4-aaad-f298049ef4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E4F9C7-3649-4253-9930-D97181636F55}"/>
</file>

<file path=customXml/itemProps2.xml><?xml version="1.0" encoding="utf-8"?>
<ds:datastoreItem xmlns:ds="http://schemas.openxmlformats.org/officeDocument/2006/customXml" ds:itemID="{68942DE8-237C-4C40-BE12-7BE82A32DB54}"/>
</file>

<file path=customXml/itemProps3.xml><?xml version="1.0" encoding="utf-8"?>
<ds:datastoreItem xmlns:ds="http://schemas.openxmlformats.org/officeDocument/2006/customXml" ds:itemID="{3B080010-2E59-4CDB-A71C-EC222DE722D9}"/>
</file>

<file path=docProps/app.xml><?xml version="1.0" encoding="utf-8"?>
<Properties xmlns="http://schemas.openxmlformats.org/officeDocument/2006/extended-properties" xmlns:vt="http://schemas.openxmlformats.org/officeDocument/2006/docPropsVTypes">
  <Application>Microsoft Excel Online</Application>
  <Manager/>
  <Company>Commonwealth of Massachusetts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Hajj, Thomas (HPC)</dc:creator>
  <cp:keywords/>
  <dc:description/>
  <cp:lastModifiedBy/>
  <cp:revision/>
  <dcterms:created xsi:type="dcterms:W3CDTF">2022-04-21T14:58:37Z</dcterms:created>
  <dcterms:modified xsi:type="dcterms:W3CDTF">2023-06-14T17:33:25Z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0x0101002732A17571CF88439ABA7611DC88C97E</vt:lpwstr>
  </property>
  <property fmtid="{D5CDD505-2E9C-101B-9397-08002B2CF9AE}" pid="3" name="MediaServiceImageTags">
    <vt:lpwstr/>
  </property>
</Properties>
</file>